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can-my.sharepoint.com/personal/sanchezrl_unican_es/Documents/OCW/3_Ejercicios/5_Equipos/"/>
    </mc:Choice>
  </mc:AlternateContent>
  <bookViews>
    <workbookView xWindow="0" yWindow="0" windowWidth="19200" windowHeight="6470"/>
  </bookViews>
  <sheets>
    <sheet name="Ejercicio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E5" i="1"/>
  <c r="E4" i="1"/>
  <c r="E3" i="1"/>
  <c r="E2" i="1"/>
  <c r="C2" i="1"/>
  <c r="D2" i="1" l="1"/>
  <c r="F2" i="1" s="1"/>
  <c r="G2" i="1" s="1"/>
  <c r="C3" i="1"/>
  <c r="D3" i="1" s="1"/>
  <c r="F3" i="1" s="1"/>
  <c r="G3" i="1" s="1"/>
  <c r="C4" i="1" l="1"/>
  <c r="D4" i="1" s="1"/>
  <c r="F4" i="1" s="1"/>
  <c r="G4" i="1" s="1"/>
  <c r="G7" i="1" s="1"/>
  <c r="C5" i="1"/>
  <c r="D5" i="1" s="1"/>
  <c r="F5" i="1" s="1"/>
  <c r="G5" i="1" s="1"/>
</calcChain>
</file>

<file path=xl/sharedStrings.xml><?xml version="1.0" encoding="utf-8"?>
<sst xmlns="http://schemas.openxmlformats.org/spreadsheetml/2006/main" count="16" uniqueCount="15">
  <si>
    <t>Meses</t>
  </si>
  <si>
    <t>Probabilidades</t>
  </si>
  <si>
    <t>En</t>
  </si>
  <si>
    <t>Coste reparación total</t>
  </si>
  <si>
    <t>Coste mantenimiento preventivo total</t>
  </si>
  <si>
    <t>Coste total</t>
  </si>
  <si>
    <t>Coste medio</t>
  </si>
  <si>
    <t>Mínimo</t>
  </si>
  <si>
    <t>N</t>
  </si>
  <si>
    <t>Coste reparación unitario</t>
  </si>
  <si>
    <t>Coste mantenimiento preventivo unitario</t>
  </si>
  <si>
    <t>Haremos mantenimiento preventivo cada dos meses</t>
  </si>
  <si>
    <t>REEMPLAZAMIENTO INDIVIDUAL</t>
  </si>
  <si>
    <t>Vida media</t>
  </si>
  <si>
    <t>Número de averías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</si>
</sst>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30" zoomScaleNormal="130" workbookViewId="0">
      <selection activeCell="D11" sqref="D11"/>
    </sheetView>
  </sheetViews>
  <sheetFormatPr baseColWidth="10" defaultRowHeight="14.5" x14ac:dyDescent="0.35"/>
  <cols>
    <col min="2" max="2" width="14.26953125" bestFit="1" customWidth="1"/>
    <col min="4" max="4" width="20.5429687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>
        <v>1</v>
      </c>
      <c r="B2">
        <v>0.1</v>
      </c>
      <c r="C2">
        <f>B8*B2</f>
        <v>2</v>
      </c>
      <c r="D2">
        <f>C2*$B$9</f>
        <v>11200</v>
      </c>
      <c r="E2">
        <f>$B$8*$B$10</f>
        <v>15000</v>
      </c>
      <c r="F2">
        <f>D2+E2</f>
        <v>26200</v>
      </c>
      <c r="G2">
        <f>F2/A2</f>
        <v>26200</v>
      </c>
    </row>
    <row r="3" spans="1:7" x14ac:dyDescent="0.35">
      <c r="A3" s="1">
        <v>2</v>
      </c>
      <c r="B3" s="1">
        <v>0.2</v>
      </c>
      <c r="C3" s="1">
        <f>B8*(B2+B3)+C2*B2</f>
        <v>6.2000000000000011</v>
      </c>
      <c r="D3" s="1">
        <f t="shared" ref="D3:D5" si="0">C3*$B$9</f>
        <v>34720.000000000007</v>
      </c>
      <c r="E3" s="1">
        <f t="shared" ref="E3:E5" si="1">$B$8*$B$10</f>
        <v>15000</v>
      </c>
      <c r="F3" s="1">
        <f t="shared" ref="F3:F5" si="2">D3+E3</f>
        <v>49720.000000000007</v>
      </c>
      <c r="G3" s="1">
        <f t="shared" ref="G3:G5" si="3">F3/A3</f>
        <v>24860.000000000004</v>
      </c>
    </row>
    <row r="4" spans="1:7" x14ac:dyDescent="0.35">
      <c r="A4">
        <v>3</v>
      </c>
      <c r="B4">
        <v>0.3</v>
      </c>
      <c r="C4">
        <f>B8*(B2+B3+B4)+C2*B3+C3*B2</f>
        <v>13.020000000000003</v>
      </c>
      <c r="D4">
        <f t="shared" si="0"/>
        <v>72912.000000000015</v>
      </c>
      <c r="E4">
        <f t="shared" si="1"/>
        <v>15000</v>
      </c>
      <c r="F4">
        <f t="shared" si="2"/>
        <v>87912.000000000015</v>
      </c>
      <c r="G4">
        <f t="shared" si="3"/>
        <v>29304.000000000004</v>
      </c>
    </row>
    <row r="5" spans="1:7" x14ac:dyDescent="0.35">
      <c r="A5">
        <v>4</v>
      </c>
      <c r="B5">
        <v>0.4</v>
      </c>
      <c r="C5">
        <f>B8*(B2+B3+B4+B5)+C2*B4+C3*B3+C4*B2</f>
        <v>23.142000000000003</v>
      </c>
      <c r="D5">
        <f t="shared" si="0"/>
        <v>129595.20000000001</v>
      </c>
      <c r="E5">
        <f t="shared" si="1"/>
        <v>15000</v>
      </c>
      <c r="F5">
        <f t="shared" si="2"/>
        <v>144595.20000000001</v>
      </c>
      <c r="G5">
        <f t="shared" si="3"/>
        <v>36148.800000000003</v>
      </c>
    </row>
    <row r="7" spans="1:7" x14ac:dyDescent="0.35">
      <c r="F7" t="s">
        <v>7</v>
      </c>
      <c r="G7">
        <f>MIN(G2:G5)</f>
        <v>24860.000000000004</v>
      </c>
    </row>
    <row r="8" spans="1:7" x14ac:dyDescent="0.35">
      <c r="A8" t="s">
        <v>8</v>
      </c>
      <c r="B8">
        <v>20</v>
      </c>
    </row>
    <row r="9" spans="1:7" x14ac:dyDescent="0.35">
      <c r="A9" t="s">
        <v>9</v>
      </c>
      <c r="B9">
        <v>5600</v>
      </c>
    </row>
    <row r="10" spans="1:7" x14ac:dyDescent="0.35">
      <c r="A10" t="s">
        <v>10</v>
      </c>
      <c r="B10">
        <v>750</v>
      </c>
    </row>
    <row r="12" spans="1:7" x14ac:dyDescent="0.35">
      <c r="D12" t="s">
        <v>11</v>
      </c>
    </row>
    <row r="13" spans="1:7" x14ac:dyDescent="0.35">
      <c r="A13" t="s">
        <v>12</v>
      </c>
    </row>
    <row r="14" spans="1:7" x14ac:dyDescent="0.35">
      <c r="A14" t="s">
        <v>13</v>
      </c>
      <c r="B14">
        <f>SUMPRODUCT(A2:A5,B2:B5)</f>
        <v>3</v>
      </c>
    </row>
    <row r="15" spans="1:7" x14ac:dyDescent="0.35">
      <c r="A15" t="s">
        <v>14</v>
      </c>
      <c r="B15">
        <f>B8/B14</f>
        <v>6.666666666666667</v>
      </c>
    </row>
    <row r="16" spans="1:7" x14ac:dyDescent="0.35">
      <c r="A16" t="s">
        <v>5</v>
      </c>
      <c r="B16" s="1">
        <f>B15*B9</f>
        <v>37333.333333333336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3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2018-08-27T10:13:07Z</dcterms:created>
  <dcterms:modified xsi:type="dcterms:W3CDTF">2018-08-27T10:13:25Z</dcterms:modified>
</cp:coreProperties>
</file>