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unican-my.sharepoint.com/personal/sanchezrl_unican_es/Documents/OCW/3_Ejercicios/5_Equipos/"/>
    </mc:Choice>
  </mc:AlternateContent>
  <bookViews>
    <workbookView xWindow="0" yWindow="0" windowWidth="19200" windowHeight="6470"/>
  </bookViews>
  <sheets>
    <sheet name="Ejercicio 4 apdo A" sheetId="1" r:id="rId1"/>
    <sheet name="Ejercicio 4 apdo B" sheetId="2" r:id="rId2"/>
    <sheet name="Ejercicio 4 apdo C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3" l="1"/>
  <c r="H9" i="3"/>
  <c r="G9" i="3"/>
  <c r="F9" i="3"/>
  <c r="E9" i="3"/>
  <c r="J9" i="3" s="1"/>
  <c r="K9" i="3" s="1"/>
  <c r="D9" i="3"/>
  <c r="B9" i="3"/>
  <c r="J8" i="3"/>
  <c r="K8" i="3" s="1"/>
  <c r="I8" i="3"/>
  <c r="H8" i="3"/>
  <c r="G8" i="3"/>
  <c r="F8" i="3"/>
  <c r="E8" i="3"/>
  <c r="D8" i="3"/>
  <c r="B8" i="3"/>
  <c r="I7" i="3"/>
  <c r="H7" i="3"/>
  <c r="G7" i="3"/>
  <c r="F7" i="3"/>
  <c r="E7" i="3"/>
  <c r="D7" i="3"/>
  <c r="J7" i="3" s="1"/>
  <c r="K7" i="3" s="1"/>
  <c r="B7" i="3"/>
  <c r="I6" i="3"/>
  <c r="H6" i="3"/>
  <c r="G6" i="3"/>
  <c r="F6" i="3"/>
  <c r="E6" i="3"/>
  <c r="D6" i="3"/>
  <c r="J6" i="3" s="1"/>
  <c r="K6" i="3" s="1"/>
  <c r="B6" i="3"/>
  <c r="I5" i="3"/>
  <c r="H5" i="3"/>
  <c r="G5" i="3"/>
  <c r="F5" i="3"/>
  <c r="E5" i="3"/>
  <c r="J5" i="3" s="1"/>
  <c r="K5" i="3" s="1"/>
  <c r="D5" i="3"/>
  <c r="B5" i="3"/>
  <c r="J4" i="3"/>
  <c r="K4" i="3" s="1"/>
  <c r="I4" i="3"/>
  <c r="H4" i="3"/>
  <c r="G4" i="3"/>
  <c r="F4" i="3"/>
  <c r="E4" i="3"/>
  <c r="D4" i="3"/>
  <c r="B4" i="3"/>
  <c r="J9" i="2"/>
  <c r="K9" i="2" s="1"/>
  <c r="B9" i="2"/>
  <c r="K8" i="2"/>
  <c r="J8" i="2"/>
  <c r="B8" i="2"/>
  <c r="J7" i="2"/>
  <c r="K7" i="2" s="1"/>
  <c r="B7" i="2"/>
  <c r="J6" i="2"/>
  <c r="K6" i="2" s="1"/>
  <c r="B6" i="2"/>
  <c r="J5" i="2"/>
  <c r="K5" i="2" s="1"/>
  <c r="B5" i="2"/>
  <c r="K4" i="2"/>
  <c r="J4" i="2"/>
  <c r="B4" i="2"/>
  <c r="K9" i="1"/>
  <c r="J9" i="1"/>
  <c r="B9" i="1"/>
  <c r="J8" i="1"/>
  <c r="K8" i="1" s="1"/>
  <c r="B8" i="1"/>
  <c r="J7" i="1"/>
  <c r="K7" i="1" s="1"/>
  <c r="B7" i="1"/>
  <c r="J6" i="1"/>
  <c r="B6" i="1"/>
  <c r="K6" i="1" s="1"/>
  <c r="K5" i="1"/>
  <c r="J5" i="1"/>
  <c r="B5" i="1"/>
  <c r="J4" i="1"/>
  <c r="K4" i="1" s="1"/>
  <c r="B4" i="1"/>
  <c r="K14" i="2" l="1"/>
  <c r="K14" i="3"/>
  <c r="K14" i="1"/>
</calcChain>
</file>

<file path=xl/sharedStrings.xml><?xml version="1.0" encoding="utf-8"?>
<sst xmlns="http://schemas.openxmlformats.org/spreadsheetml/2006/main" count="33" uniqueCount="12">
  <si>
    <t>COSTE DE INACTIVIDAD</t>
  </si>
  <si>
    <t>Número de máquinas averiadas</t>
  </si>
  <si>
    <t>Máquinas de reserva</t>
  </si>
  <si>
    <t>Cte mantenimiento total</t>
  </si>
  <si>
    <t>Probabilidad</t>
  </si>
  <si>
    <t>Cte inactividad</t>
  </si>
  <si>
    <t>Cte total</t>
  </si>
  <si>
    <t>Mínimo</t>
  </si>
  <si>
    <t>Cte mantenimiento</t>
  </si>
  <si>
    <t>Tendremos 3 máquinas de reserva</t>
  </si>
  <si>
    <t>Aunque los costes totales cambian, la decisión no cambia. Seguimos necesitando 3 máquinas de reserva.</t>
  </si>
  <si>
    <t>En este caso, la decisión cambia. Sólo tendremos una máquina de reserva.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</si>
</sst>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B18" sqref="B18"/>
    </sheetView>
  </sheetViews>
  <sheetFormatPr baseColWidth="10" defaultRowHeight="14.5" x14ac:dyDescent="0.35"/>
  <cols>
    <col min="1" max="1" width="19.453125" bestFit="1" customWidth="1"/>
    <col min="2" max="2" width="23.1796875" bestFit="1" customWidth="1"/>
    <col min="3" max="3" width="23.1796875" customWidth="1"/>
    <col min="4" max="4" width="6.7265625" bestFit="1" customWidth="1"/>
  </cols>
  <sheetData>
    <row r="1" spans="1:11" x14ac:dyDescent="0.35">
      <c r="E1" s="1" t="s">
        <v>0</v>
      </c>
      <c r="F1" s="1"/>
      <c r="G1" s="1"/>
      <c r="H1" s="2"/>
      <c r="I1" s="2"/>
    </row>
    <row r="2" spans="1:11" x14ac:dyDescent="0.35">
      <c r="C2" t="s">
        <v>1</v>
      </c>
      <c r="D2">
        <v>0</v>
      </c>
      <c r="E2">
        <v>1</v>
      </c>
      <c r="F2">
        <v>2</v>
      </c>
      <c r="G2">
        <v>3</v>
      </c>
      <c r="H2">
        <v>4</v>
      </c>
      <c r="I2">
        <v>5</v>
      </c>
    </row>
    <row r="3" spans="1:11" x14ac:dyDescent="0.35">
      <c r="A3" t="s">
        <v>2</v>
      </c>
      <c r="B3" t="s">
        <v>3</v>
      </c>
      <c r="C3" t="s">
        <v>4</v>
      </c>
      <c r="D3">
        <v>0.12</v>
      </c>
      <c r="E3">
        <v>0.23</v>
      </c>
      <c r="F3">
        <v>0.22</v>
      </c>
      <c r="G3">
        <v>0.2</v>
      </c>
      <c r="H3">
        <v>0.15</v>
      </c>
      <c r="I3">
        <v>0.08</v>
      </c>
      <c r="J3" t="s">
        <v>5</v>
      </c>
      <c r="K3" t="s">
        <v>6</v>
      </c>
    </row>
    <row r="4" spans="1:11" x14ac:dyDescent="0.35">
      <c r="A4" s="3">
        <v>0</v>
      </c>
      <c r="B4">
        <f>A4*$B$15</f>
        <v>0</v>
      </c>
      <c r="D4">
        <v>0</v>
      </c>
      <c r="E4">
        <v>5000</v>
      </c>
      <c r="F4">
        <v>10000</v>
      </c>
      <c r="G4">
        <v>15000</v>
      </c>
      <c r="H4">
        <v>20000</v>
      </c>
      <c r="I4">
        <v>25000</v>
      </c>
      <c r="J4">
        <f>SUMPRODUCT($D$3:$I$3,D4:I4)</f>
        <v>11350</v>
      </c>
      <c r="K4" s="3">
        <f>J4+B4</f>
        <v>11350</v>
      </c>
    </row>
    <row r="5" spans="1:11" x14ac:dyDescent="0.35">
      <c r="A5">
        <v>1</v>
      </c>
      <c r="B5">
        <f>A5*$B$15</f>
        <v>1500</v>
      </c>
      <c r="E5">
        <v>0</v>
      </c>
      <c r="F5">
        <v>5000</v>
      </c>
      <c r="G5">
        <v>10000</v>
      </c>
      <c r="H5">
        <v>15000</v>
      </c>
      <c r="I5">
        <v>20000</v>
      </c>
      <c r="J5">
        <f t="shared" ref="J5:J9" si="0">SUMPRODUCT($D$3:$I$3,D5:I5)</f>
        <v>6950</v>
      </c>
      <c r="K5" s="3">
        <f t="shared" ref="K5:K9" si="1">J5+B5</f>
        <v>8450</v>
      </c>
    </row>
    <row r="6" spans="1:11" x14ac:dyDescent="0.35">
      <c r="A6" s="3">
        <v>2</v>
      </c>
      <c r="B6">
        <f t="shared" ref="B6:B9" si="2">A6*$B$15</f>
        <v>3000</v>
      </c>
      <c r="F6">
        <v>0</v>
      </c>
      <c r="G6">
        <v>5000</v>
      </c>
      <c r="H6">
        <v>10000</v>
      </c>
      <c r="I6">
        <v>15000</v>
      </c>
      <c r="J6">
        <f t="shared" si="0"/>
        <v>3700</v>
      </c>
      <c r="K6" s="3">
        <f t="shared" si="1"/>
        <v>6700</v>
      </c>
    </row>
    <row r="7" spans="1:11" x14ac:dyDescent="0.35">
      <c r="A7" s="4">
        <v>3</v>
      </c>
      <c r="B7" s="4">
        <f t="shared" si="2"/>
        <v>4500</v>
      </c>
      <c r="C7" s="4"/>
      <c r="D7" s="4"/>
      <c r="E7" s="4"/>
      <c r="F7" s="4"/>
      <c r="G7" s="4">
        <v>0</v>
      </c>
      <c r="H7" s="4">
        <v>5000</v>
      </c>
      <c r="I7" s="4">
        <v>10000</v>
      </c>
      <c r="J7" s="4">
        <f t="shared" si="0"/>
        <v>1550</v>
      </c>
      <c r="K7" s="4">
        <f t="shared" si="1"/>
        <v>6050</v>
      </c>
    </row>
    <row r="8" spans="1:11" x14ac:dyDescent="0.35">
      <c r="A8" s="3">
        <v>4</v>
      </c>
      <c r="B8">
        <f t="shared" si="2"/>
        <v>6000</v>
      </c>
      <c r="H8">
        <v>0</v>
      </c>
      <c r="I8">
        <v>5000</v>
      </c>
      <c r="J8">
        <f t="shared" si="0"/>
        <v>400</v>
      </c>
      <c r="K8" s="3">
        <f t="shared" si="1"/>
        <v>6400</v>
      </c>
    </row>
    <row r="9" spans="1:11" x14ac:dyDescent="0.35">
      <c r="A9" s="3">
        <v>5</v>
      </c>
      <c r="B9">
        <f t="shared" si="2"/>
        <v>7500</v>
      </c>
      <c r="I9">
        <v>0</v>
      </c>
      <c r="J9">
        <f t="shared" si="0"/>
        <v>0</v>
      </c>
      <c r="K9" s="3">
        <f t="shared" si="1"/>
        <v>7500</v>
      </c>
    </row>
    <row r="10" spans="1:11" x14ac:dyDescent="0.35">
      <c r="A10" s="3"/>
      <c r="K10" s="3"/>
    </row>
    <row r="11" spans="1:11" x14ac:dyDescent="0.35">
      <c r="A11" s="3"/>
      <c r="K11" s="3"/>
    </row>
    <row r="12" spans="1:11" x14ac:dyDescent="0.35">
      <c r="A12" s="3"/>
      <c r="K12" s="3"/>
    </row>
    <row r="13" spans="1:11" ht="14.25" customHeight="1" x14ac:dyDescent="0.35"/>
    <row r="14" spans="1:11" x14ac:dyDescent="0.35">
      <c r="A14" t="s">
        <v>5</v>
      </c>
      <c r="B14">
        <v>5000</v>
      </c>
      <c r="J14" t="s">
        <v>7</v>
      </c>
      <c r="K14">
        <f>MIN(K4:K7)</f>
        <v>6050</v>
      </c>
    </row>
    <row r="15" spans="1:11" x14ac:dyDescent="0.35">
      <c r="A15" t="s">
        <v>8</v>
      </c>
      <c r="B15">
        <v>1500</v>
      </c>
    </row>
    <row r="17" spans="5:5" x14ac:dyDescent="0.35">
      <c r="E17" t="s">
        <v>9</v>
      </c>
    </row>
  </sheetData>
  <mergeCells count="1">
    <mergeCell ref="E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G18" sqref="G18"/>
    </sheetView>
  </sheetViews>
  <sheetFormatPr baseColWidth="10" defaultRowHeight="14.5" x14ac:dyDescent="0.35"/>
  <cols>
    <col min="1" max="1" width="19.453125" bestFit="1" customWidth="1"/>
    <col min="2" max="2" width="23.1796875" bestFit="1" customWidth="1"/>
    <col min="3" max="3" width="23.1796875" customWidth="1"/>
    <col min="4" max="4" width="6.7265625" bestFit="1" customWidth="1"/>
  </cols>
  <sheetData>
    <row r="1" spans="1:11" x14ac:dyDescent="0.35">
      <c r="E1" s="1" t="s">
        <v>0</v>
      </c>
      <c r="F1" s="1"/>
      <c r="G1" s="1"/>
      <c r="H1" s="2"/>
      <c r="I1" s="2"/>
    </row>
    <row r="2" spans="1:11" x14ac:dyDescent="0.35">
      <c r="C2" t="s">
        <v>1</v>
      </c>
      <c r="D2">
        <v>0</v>
      </c>
      <c r="E2">
        <v>1</v>
      </c>
      <c r="F2">
        <v>2</v>
      </c>
      <c r="G2">
        <v>3</v>
      </c>
      <c r="H2">
        <v>4</v>
      </c>
      <c r="I2">
        <v>5</v>
      </c>
    </row>
    <row r="3" spans="1:11" x14ac:dyDescent="0.35">
      <c r="A3" t="s">
        <v>2</v>
      </c>
      <c r="B3" t="s">
        <v>3</v>
      </c>
      <c r="C3" t="s">
        <v>4</v>
      </c>
      <c r="D3">
        <v>0.12</v>
      </c>
      <c r="E3">
        <v>0.23</v>
      </c>
      <c r="F3">
        <v>0.22</v>
      </c>
      <c r="G3">
        <v>0.2</v>
      </c>
      <c r="H3">
        <v>0.15</v>
      </c>
      <c r="I3">
        <v>0.08</v>
      </c>
      <c r="J3" t="s">
        <v>5</v>
      </c>
      <c r="K3" t="s">
        <v>6</v>
      </c>
    </row>
    <row r="4" spans="1:11" x14ac:dyDescent="0.35">
      <c r="A4" s="3">
        <v>0</v>
      </c>
      <c r="B4">
        <f>A4*$B$15</f>
        <v>0</v>
      </c>
      <c r="D4">
        <v>0</v>
      </c>
      <c r="E4">
        <v>5000</v>
      </c>
      <c r="F4">
        <v>10000</v>
      </c>
      <c r="G4">
        <v>15000</v>
      </c>
      <c r="H4">
        <v>20000</v>
      </c>
      <c r="I4">
        <v>25000</v>
      </c>
      <c r="J4">
        <f>SUMPRODUCT($D$3:$I$3,D4:I4)</f>
        <v>11350</v>
      </c>
      <c r="K4" s="3">
        <f>J4+B4</f>
        <v>11350</v>
      </c>
    </row>
    <row r="5" spans="1:11" x14ac:dyDescent="0.35">
      <c r="A5">
        <v>1</v>
      </c>
      <c r="B5">
        <f>A5*$B$15</f>
        <v>2000</v>
      </c>
      <c r="E5">
        <v>0</v>
      </c>
      <c r="F5">
        <v>5000</v>
      </c>
      <c r="G5">
        <v>10000</v>
      </c>
      <c r="H5">
        <v>15000</v>
      </c>
      <c r="I5">
        <v>20000</v>
      </c>
      <c r="J5">
        <f t="shared" ref="J5:J9" si="0">SUMPRODUCT($D$3:$I$3,D5:I5)</f>
        <v>6950</v>
      </c>
      <c r="K5" s="3">
        <f t="shared" ref="K5:K9" si="1">J5+B5</f>
        <v>8950</v>
      </c>
    </row>
    <row r="6" spans="1:11" x14ac:dyDescent="0.35">
      <c r="A6" s="3">
        <v>2</v>
      </c>
      <c r="B6">
        <f t="shared" ref="B6:B9" si="2">A6*$B$15</f>
        <v>4000</v>
      </c>
      <c r="F6">
        <v>0</v>
      </c>
      <c r="G6">
        <v>5000</v>
      </c>
      <c r="H6">
        <v>10000</v>
      </c>
      <c r="I6">
        <v>15000</v>
      </c>
      <c r="J6">
        <f t="shared" si="0"/>
        <v>3700</v>
      </c>
      <c r="K6" s="3">
        <f t="shared" si="1"/>
        <v>7700</v>
      </c>
    </row>
    <row r="7" spans="1:11" x14ac:dyDescent="0.35">
      <c r="A7" s="4">
        <v>3</v>
      </c>
      <c r="B7" s="4">
        <f t="shared" si="2"/>
        <v>6000</v>
      </c>
      <c r="C7" s="4"/>
      <c r="D7" s="4"/>
      <c r="E7" s="4"/>
      <c r="F7" s="4"/>
      <c r="G7" s="4">
        <v>0</v>
      </c>
      <c r="H7" s="4">
        <v>5000</v>
      </c>
      <c r="I7" s="4">
        <v>10000</v>
      </c>
      <c r="J7" s="4">
        <f t="shared" si="0"/>
        <v>1550</v>
      </c>
      <c r="K7" s="4">
        <f t="shared" si="1"/>
        <v>7550</v>
      </c>
    </row>
    <row r="8" spans="1:11" x14ac:dyDescent="0.35">
      <c r="A8" s="3">
        <v>4</v>
      </c>
      <c r="B8">
        <f t="shared" si="2"/>
        <v>8000</v>
      </c>
      <c r="H8">
        <v>0</v>
      </c>
      <c r="I8">
        <v>5000</v>
      </c>
      <c r="J8">
        <f t="shared" si="0"/>
        <v>400</v>
      </c>
      <c r="K8" s="3">
        <f t="shared" si="1"/>
        <v>8400</v>
      </c>
    </row>
    <row r="9" spans="1:11" x14ac:dyDescent="0.35">
      <c r="A9" s="3">
        <v>5</v>
      </c>
      <c r="B9">
        <f t="shared" si="2"/>
        <v>10000</v>
      </c>
      <c r="I9">
        <v>0</v>
      </c>
      <c r="J9">
        <f t="shared" si="0"/>
        <v>0</v>
      </c>
      <c r="K9" s="3">
        <f t="shared" si="1"/>
        <v>10000</v>
      </c>
    </row>
    <row r="10" spans="1:11" x14ac:dyDescent="0.35">
      <c r="A10" s="3"/>
      <c r="K10" s="3"/>
    </row>
    <row r="11" spans="1:11" x14ac:dyDescent="0.35">
      <c r="A11" s="3"/>
      <c r="K11" s="3"/>
    </row>
    <row r="12" spans="1:11" x14ac:dyDescent="0.35">
      <c r="A12" s="3"/>
      <c r="K12" s="3"/>
    </row>
    <row r="13" spans="1:11" ht="14.25" customHeight="1" x14ac:dyDescent="0.35"/>
    <row r="14" spans="1:11" x14ac:dyDescent="0.35">
      <c r="A14" t="s">
        <v>5</v>
      </c>
      <c r="B14">
        <v>5000</v>
      </c>
      <c r="J14" t="s">
        <v>7</v>
      </c>
      <c r="K14">
        <f>MIN(K4:K7)</f>
        <v>7550</v>
      </c>
    </row>
    <row r="15" spans="1:11" x14ac:dyDescent="0.35">
      <c r="A15" t="s">
        <v>8</v>
      </c>
      <c r="B15">
        <v>2000</v>
      </c>
    </row>
    <row r="17" spans="5:5" x14ac:dyDescent="0.35">
      <c r="E17" t="s">
        <v>10</v>
      </c>
    </row>
  </sheetData>
  <mergeCells count="1">
    <mergeCell ref="E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C15" sqref="C15"/>
    </sheetView>
  </sheetViews>
  <sheetFormatPr baseColWidth="10" defaultRowHeight="14.5" x14ac:dyDescent="0.35"/>
  <cols>
    <col min="1" max="1" width="19.453125" bestFit="1" customWidth="1"/>
    <col min="2" max="2" width="23.1796875" bestFit="1" customWidth="1"/>
    <col min="3" max="3" width="23.1796875" customWidth="1"/>
    <col min="4" max="4" width="6.7265625" bestFit="1" customWidth="1"/>
  </cols>
  <sheetData>
    <row r="1" spans="1:11" x14ac:dyDescent="0.35">
      <c r="E1" s="1" t="s">
        <v>0</v>
      </c>
      <c r="F1" s="1"/>
      <c r="G1" s="1"/>
      <c r="H1" s="2"/>
      <c r="I1" s="2"/>
    </row>
    <row r="2" spans="1:11" x14ac:dyDescent="0.35">
      <c r="C2" t="s">
        <v>1</v>
      </c>
      <c r="D2">
        <v>0</v>
      </c>
      <c r="E2">
        <v>1</v>
      </c>
      <c r="F2">
        <v>2</v>
      </c>
      <c r="G2">
        <v>3</v>
      </c>
      <c r="H2">
        <v>4</v>
      </c>
      <c r="I2">
        <v>5</v>
      </c>
    </row>
    <row r="3" spans="1:11" x14ac:dyDescent="0.35">
      <c r="A3" t="s">
        <v>2</v>
      </c>
      <c r="B3" t="s">
        <v>3</v>
      </c>
      <c r="C3" t="s">
        <v>4</v>
      </c>
      <c r="D3">
        <v>0.12</v>
      </c>
      <c r="E3">
        <v>0.23</v>
      </c>
      <c r="F3">
        <v>0.22</v>
      </c>
      <c r="G3">
        <v>0.2</v>
      </c>
      <c r="H3">
        <v>0.15</v>
      </c>
      <c r="I3">
        <v>0.08</v>
      </c>
      <c r="J3" t="s">
        <v>5</v>
      </c>
      <c r="K3" t="s">
        <v>6</v>
      </c>
    </row>
    <row r="4" spans="1:11" x14ac:dyDescent="0.35">
      <c r="A4" s="3">
        <v>0</v>
      </c>
      <c r="B4">
        <f>A4*$B$15</f>
        <v>0</v>
      </c>
      <c r="D4">
        <f>'Ejercicio 4 apdo B'!D4/2</f>
        <v>0</v>
      </c>
      <c r="E4">
        <f>'Ejercicio 4 apdo B'!E4/2</f>
        <v>2500</v>
      </c>
      <c r="F4">
        <f>'Ejercicio 4 apdo B'!F4/2</f>
        <v>5000</v>
      </c>
      <c r="G4">
        <f>'Ejercicio 4 apdo B'!G4/2</f>
        <v>7500</v>
      </c>
      <c r="H4">
        <f>'Ejercicio 4 apdo B'!H4/2</f>
        <v>10000</v>
      </c>
      <c r="I4">
        <f>'Ejercicio 4 apdo B'!I4/2</f>
        <v>12500</v>
      </c>
      <c r="J4">
        <f>SUMPRODUCT($D$3:$I$3,D4:I4)</f>
        <v>5675</v>
      </c>
      <c r="K4" s="3">
        <f>J4+B4</f>
        <v>5675</v>
      </c>
    </row>
    <row r="5" spans="1:11" x14ac:dyDescent="0.35">
      <c r="A5" s="4">
        <v>1</v>
      </c>
      <c r="B5" s="4">
        <f>A5*$B$15</f>
        <v>2000</v>
      </c>
      <c r="C5" s="4"/>
      <c r="D5" s="4">
        <f>'Ejercicio 4 apdo B'!D5/2</f>
        <v>0</v>
      </c>
      <c r="E5" s="4">
        <f>'Ejercicio 4 apdo B'!E5/2</f>
        <v>0</v>
      </c>
      <c r="F5" s="4">
        <f>'Ejercicio 4 apdo B'!F5/2</f>
        <v>2500</v>
      </c>
      <c r="G5" s="4">
        <f>'Ejercicio 4 apdo B'!G5/2</f>
        <v>5000</v>
      </c>
      <c r="H5" s="4">
        <f>'Ejercicio 4 apdo B'!H5/2</f>
        <v>7500</v>
      </c>
      <c r="I5" s="4">
        <f>'Ejercicio 4 apdo B'!I5/2</f>
        <v>10000</v>
      </c>
      <c r="J5" s="4">
        <f t="shared" ref="J5:J9" si="0">SUMPRODUCT($D$3:$I$3,D5:I5)</f>
        <v>3475</v>
      </c>
      <c r="K5" s="4">
        <f t="shared" ref="K5:K9" si="1">J5+B5</f>
        <v>5475</v>
      </c>
    </row>
    <row r="6" spans="1:11" x14ac:dyDescent="0.35">
      <c r="A6" s="3">
        <v>2</v>
      </c>
      <c r="B6">
        <f t="shared" ref="B6:B9" si="2">A6*$B$15</f>
        <v>4000</v>
      </c>
      <c r="D6">
        <f>'Ejercicio 4 apdo B'!D6/2</f>
        <v>0</v>
      </c>
      <c r="E6">
        <f>'Ejercicio 4 apdo B'!E6/2</f>
        <v>0</v>
      </c>
      <c r="F6">
        <f>'Ejercicio 4 apdo B'!F6/2</f>
        <v>0</v>
      </c>
      <c r="G6">
        <f>'Ejercicio 4 apdo B'!G6/2</f>
        <v>2500</v>
      </c>
      <c r="H6">
        <f>'Ejercicio 4 apdo B'!H6/2</f>
        <v>5000</v>
      </c>
      <c r="I6">
        <f>'Ejercicio 4 apdo B'!I6/2</f>
        <v>7500</v>
      </c>
      <c r="J6">
        <f t="shared" si="0"/>
        <v>1850</v>
      </c>
      <c r="K6" s="3">
        <f t="shared" si="1"/>
        <v>5850</v>
      </c>
    </row>
    <row r="7" spans="1:11" x14ac:dyDescent="0.35">
      <c r="A7" s="3">
        <v>3</v>
      </c>
      <c r="B7" s="3">
        <f t="shared" si="2"/>
        <v>6000</v>
      </c>
      <c r="C7" s="3"/>
      <c r="D7" s="3">
        <f>'Ejercicio 4 apdo B'!D7/2</f>
        <v>0</v>
      </c>
      <c r="E7" s="3">
        <f>'Ejercicio 4 apdo B'!E7/2</f>
        <v>0</v>
      </c>
      <c r="F7" s="3">
        <f>'Ejercicio 4 apdo B'!F7/2</f>
        <v>0</v>
      </c>
      <c r="G7" s="3">
        <f>'Ejercicio 4 apdo B'!G7/2</f>
        <v>0</v>
      </c>
      <c r="H7" s="3">
        <f>'Ejercicio 4 apdo B'!H7/2</f>
        <v>2500</v>
      </c>
      <c r="I7" s="3">
        <f>'Ejercicio 4 apdo B'!I7/2</f>
        <v>5000</v>
      </c>
      <c r="J7" s="3">
        <f t="shared" si="0"/>
        <v>775</v>
      </c>
      <c r="K7" s="3">
        <f t="shared" si="1"/>
        <v>6775</v>
      </c>
    </row>
    <row r="8" spans="1:11" x14ac:dyDescent="0.35">
      <c r="A8" s="3">
        <v>4</v>
      </c>
      <c r="B8">
        <f t="shared" si="2"/>
        <v>8000</v>
      </c>
      <c r="D8">
        <f>'Ejercicio 4 apdo B'!D8/2</f>
        <v>0</v>
      </c>
      <c r="E8">
        <f>'Ejercicio 4 apdo B'!E8/2</f>
        <v>0</v>
      </c>
      <c r="F8">
        <f>'Ejercicio 4 apdo B'!F8/2</f>
        <v>0</v>
      </c>
      <c r="G8">
        <f>'Ejercicio 4 apdo B'!G8/2</f>
        <v>0</v>
      </c>
      <c r="H8">
        <f>'Ejercicio 4 apdo B'!H8/2</f>
        <v>0</v>
      </c>
      <c r="I8">
        <f>'Ejercicio 4 apdo B'!I8/2</f>
        <v>2500</v>
      </c>
      <c r="J8">
        <f t="shared" si="0"/>
        <v>200</v>
      </c>
      <c r="K8" s="3">
        <f t="shared" si="1"/>
        <v>8200</v>
      </c>
    </row>
    <row r="9" spans="1:11" x14ac:dyDescent="0.35">
      <c r="A9" s="3">
        <v>5</v>
      </c>
      <c r="B9">
        <f t="shared" si="2"/>
        <v>10000</v>
      </c>
      <c r="D9">
        <f>'Ejercicio 4 apdo B'!D9/2</f>
        <v>0</v>
      </c>
      <c r="E9">
        <f>'Ejercicio 4 apdo B'!E9/2</f>
        <v>0</v>
      </c>
      <c r="F9">
        <f>'Ejercicio 4 apdo B'!F9/2</f>
        <v>0</v>
      </c>
      <c r="G9">
        <f>'Ejercicio 4 apdo B'!G9/2</f>
        <v>0</v>
      </c>
      <c r="H9">
        <f>'Ejercicio 4 apdo B'!H9/2</f>
        <v>0</v>
      </c>
      <c r="I9">
        <f>'Ejercicio 4 apdo B'!I9/2</f>
        <v>0</v>
      </c>
      <c r="J9">
        <f t="shared" si="0"/>
        <v>0</v>
      </c>
      <c r="K9" s="3">
        <f t="shared" si="1"/>
        <v>10000</v>
      </c>
    </row>
    <row r="10" spans="1:11" x14ac:dyDescent="0.35">
      <c r="A10" s="3"/>
      <c r="K10" s="3"/>
    </row>
    <row r="11" spans="1:11" x14ac:dyDescent="0.35">
      <c r="A11" s="3"/>
      <c r="K11" s="3"/>
    </row>
    <row r="12" spans="1:11" x14ac:dyDescent="0.35">
      <c r="A12" s="3"/>
      <c r="K12" s="3"/>
    </row>
    <row r="13" spans="1:11" ht="14.25" customHeight="1" x14ac:dyDescent="0.35"/>
    <row r="14" spans="1:11" x14ac:dyDescent="0.35">
      <c r="A14" t="s">
        <v>5</v>
      </c>
      <c r="B14">
        <v>2500</v>
      </c>
      <c r="J14" t="s">
        <v>7</v>
      </c>
      <c r="K14">
        <f>MIN(K4:K7)</f>
        <v>5475</v>
      </c>
    </row>
    <row r="15" spans="1:11" x14ac:dyDescent="0.35">
      <c r="A15" t="s">
        <v>8</v>
      </c>
      <c r="B15">
        <v>2000</v>
      </c>
    </row>
    <row r="17" spans="5:5" x14ac:dyDescent="0.35">
      <c r="E17" t="s">
        <v>11</v>
      </c>
    </row>
  </sheetData>
  <mergeCells count="1">
    <mergeCell ref="E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Ejercicio 4 apdo A</vt:lpstr>
      <vt:lpstr>Ejercicio 4 apdo B</vt:lpstr>
      <vt:lpstr>Ejercicio 4 apdo C</vt:lpstr>
    </vt:vector>
  </TitlesOfParts>
  <Company>Universidad de Cantabria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2018-08-27T10:19:05Z</dcterms:created>
  <dcterms:modified xsi:type="dcterms:W3CDTF">2018-08-27T10:20:03Z</dcterms:modified>
</cp:coreProperties>
</file>