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4000" yWindow="1920" windowWidth="20220" windowHeight="16920"/>
  </bookViews>
  <sheets>
    <sheet name="Hoja1" sheetId="1" r:id="rId1"/>
  </sheets>
  <definedNames>
    <definedName name="solver_adj" localSheetId="0" hidden="1">Hoja1!$B$16:$G$16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100</definedName>
    <definedName name="solver_lhs1" localSheetId="0" hidden="1">Hoja1!$B$16:$G$16</definedName>
    <definedName name="solver_lhs2" localSheetId="0" hidden="1">Hoja1!$B$16:$G$16</definedName>
    <definedName name="solver_lhs3" localSheetId="0" hidden="1">Hoja1!$I$20:$I$23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3</definedName>
    <definedName name="solver_nwt" localSheetId="0" hidden="1">1</definedName>
    <definedName name="solver_opt" localSheetId="0" hidden="1">Hoja1!$J$17</definedName>
    <definedName name="solver_pre" localSheetId="0" hidden="1">0.000001</definedName>
    <definedName name="solver_rbv" localSheetId="0" hidden="1">1</definedName>
    <definedName name="solver_rel1" localSheetId="0" hidden="1">3</definedName>
    <definedName name="solver_rel2" localSheetId="0" hidden="1">1</definedName>
    <definedName name="solver_rel3" localSheetId="0" hidden="1">1</definedName>
    <definedName name="solver_rhs1" localSheetId="0" hidden="1">Hoja1!$B$7:$G$7</definedName>
    <definedName name="solver_rhs2" localSheetId="0" hidden="1">Hoja1!$B$6:$G$6</definedName>
    <definedName name="solver_rhs3" localSheetId="0" hidden="1">Hoja1!#REF!</definedName>
    <definedName name="solver_rlx" localSheetId="0" hidden="1">1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74" i="1" l="1"/>
  <c r="I77" i="1"/>
  <c r="I76" i="1"/>
  <c r="I75" i="1"/>
  <c r="J71" i="1"/>
  <c r="I58" i="1"/>
  <c r="I57" i="1"/>
  <c r="I56" i="1"/>
  <c r="I55" i="1"/>
  <c r="J52" i="1"/>
  <c r="C11" i="1"/>
  <c r="D11" i="1"/>
  <c r="E11" i="1"/>
  <c r="F11" i="1"/>
  <c r="G11" i="1"/>
  <c r="B11" i="1"/>
  <c r="I39" i="1"/>
  <c r="I38" i="1"/>
  <c r="I37" i="1"/>
  <c r="I36" i="1"/>
  <c r="J33" i="1"/>
  <c r="J17" i="1"/>
  <c r="I23" i="1"/>
  <c r="I22" i="1"/>
  <c r="I21" i="1"/>
  <c r="I20" i="1"/>
</calcChain>
</file>

<file path=xl/sharedStrings.xml><?xml version="1.0" encoding="utf-8"?>
<sst xmlns="http://schemas.openxmlformats.org/spreadsheetml/2006/main" count="99" uniqueCount="49">
  <si>
    <t>Actividad</t>
  </si>
  <si>
    <t>A</t>
  </si>
  <si>
    <t>B</t>
  </si>
  <si>
    <t>C</t>
  </si>
  <si>
    <t>D</t>
  </si>
  <si>
    <t>E</t>
  </si>
  <si>
    <t>F</t>
  </si>
  <si>
    <t>Dummy</t>
  </si>
  <si>
    <t>Nodo Inicial</t>
  </si>
  <si>
    <t>Nodo Final</t>
  </si>
  <si>
    <t>Tiempo Normal</t>
  </si>
  <si>
    <t>Tiempo mínimo</t>
  </si>
  <si>
    <t>Coste normal</t>
  </si>
  <si>
    <t>Coste máximo</t>
  </si>
  <si>
    <t>Camino 1</t>
  </si>
  <si>
    <t>Camino 2</t>
  </si>
  <si>
    <t>Camino 3</t>
  </si>
  <si>
    <t>Camino 4</t>
  </si>
  <si>
    <t>Coste Actual</t>
  </si>
  <si>
    <t>Tiempo Actual</t>
  </si>
  <si>
    <t>Caminos</t>
  </si>
  <si>
    <t>CTAP</t>
  </si>
  <si>
    <t>ITERACIÓN 1</t>
  </si>
  <si>
    <t>DATP</t>
  </si>
  <si>
    <t>ITERACIÓN 2</t>
  </si>
  <si>
    <t>REDUCIR DE 11 A 10 UNIDADES</t>
  </si>
  <si>
    <t>Opciones:</t>
  </si>
  <si>
    <t>Reducir A de 3 a 2</t>
  </si>
  <si>
    <t>Cuesta</t>
  </si>
  <si>
    <t>Reducir D de 8 a 7</t>
  </si>
  <si>
    <t>Coste por reducir</t>
  </si>
  <si>
    <t>más</t>
  </si>
  <si>
    <t>ITERACIÓN 3</t>
  </si>
  <si>
    <t>REDUCIR DE 10 A 9 UNIDADES</t>
  </si>
  <si>
    <t>Habría que reducir el camino crítico (Camino 1)</t>
  </si>
  <si>
    <t>Habría que reducir los dos caminos críticos (Camino 1 y Camino 3)</t>
  </si>
  <si>
    <t>Opciones para C1:</t>
  </si>
  <si>
    <t>Reducir D de 7 a 6</t>
  </si>
  <si>
    <t>Opciones para C3:</t>
  </si>
  <si>
    <t>Reducir C de 5 a 4</t>
  </si>
  <si>
    <t>Reducir F de 5 a 4</t>
  </si>
  <si>
    <t>ITERACIÓN 4</t>
  </si>
  <si>
    <t>REDUCIR DE 9 A 8 UNIDADES</t>
  </si>
  <si>
    <t>No se podría reducir D, ya que ya tiene su duración mínima 6</t>
  </si>
  <si>
    <t>Reducir C de 4 a 3</t>
  </si>
  <si>
    <t>REDUCIR DE 8 A 7 UNIDADES</t>
  </si>
  <si>
    <t>En el camino C1, A y D no se podrían reducir más, así que no se podría reducir el proyecto</t>
  </si>
  <si>
    <t>En el camino C3 se podría reducir F, pero al poder reducirse C1 nos daría igual</t>
  </si>
  <si>
    <t>ITERACIÓN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</si>
</sst>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name val="Calibri"/>
      <scheme val="minor"/>
    </font>
    <font>
      <sz val="11"/>
      <color rgb="FFFF0000"/>
      <name val="Calibri"/>
      <scheme val="minor"/>
    </font>
    <font>
      <sz val="11"/>
      <name val="Calibri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4" borderId="0" xfId="0" applyFill="1"/>
    <xf numFmtId="0" fontId="1" fillId="5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4" borderId="4" xfId="0" applyFill="1" applyBorder="1"/>
    <xf numFmtId="0" fontId="1" fillId="0" borderId="5" xfId="0" applyFont="1" applyBorder="1" applyAlignment="1">
      <alignment horizontal="center"/>
    </xf>
    <xf numFmtId="0" fontId="0" fillId="0" borderId="6" xfId="0" applyBorder="1"/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4" fillId="3" borderId="0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6" xfId="0" applyFill="1" applyBorder="1"/>
    <xf numFmtId="0" fontId="0" fillId="6" borderId="0" xfId="0" applyFill="1"/>
    <xf numFmtId="0" fontId="5" fillId="0" borderId="0" xfId="0" applyFont="1"/>
    <xf numFmtId="0" fontId="6" fillId="0" borderId="0" xfId="0" applyFont="1"/>
    <xf numFmtId="0" fontId="0" fillId="5" borderId="1" xfId="0" applyFill="1" applyBorder="1" applyAlignment="1">
      <alignment horizontal="center"/>
    </xf>
  </cellXfs>
  <cellStyles count="6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2:J83"/>
  <sheetViews>
    <sheetView showGridLines="0" tabSelected="1" topLeftCell="A48" zoomScale="125" zoomScaleNormal="125" zoomScalePageLayoutView="125" workbookViewId="0">
      <selection activeCell="A81" sqref="A81"/>
    </sheetView>
  </sheetViews>
  <sheetFormatPr baseColWidth="10" defaultRowHeight="14" x14ac:dyDescent="0"/>
  <cols>
    <col min="1" max="1" width="14.5" customWidth="1"/>
    <col min="10" max="10" width="10" customWidth="1"/>
  </cols>
  <sheetData>
    <row r="2" spans="1:8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>
      <c r="A3" s="2" t="s">
        <v>8</v>
      </c>
      <c r="B3" s="3">
        <v>1</v>
      </c>
      <c r="C3" s="3">
        <v>1</v>
      </c>
      <c r="D3" s="3">
        <v>1</v>
      </c>
      <c r="E3" s="3">
        <v>2</v>
      </c>
      <c r="F3" s="3">
        <v>3</v>
      </c>
      <c r="G3" s="3">
        <v>4</v>
      </c>
      <c r="H3" s="3">
        <v>2</v>
      </c>
    </row>
    <row r="4" spans="1:8">
      <c r="A4" s="2" t="s">
        <v>9</v>
      </c>
      <c r="B4" s="3">
        <v>2</v>
      </c>
      <c r="C4" s="3">
        <v>3</v>
      </c>
      <c r="D4" s="3">
        <v>4</v>
      </c>
      <c r="E4" s="3">
        <v>5</v>
      </c>
      <c r="F4" s="3">
        <v>5</v>
      </c>
      <c r="G4" s="3">
        <v>5</v>
      </c>
      <c r="H4" s="3">
        <v>3</v>
      </c>
    </row>
    <row r="5" spans="1:8">
      <c r="A5" s="6"/>
      <c r="B5" s="7"/>
      <c r="C5" s="7"/>
      <c r="D5" s="7"/>
      <c r="E5" s="7"/>
      <c r="F5" s="7"/>
      <c r="G5" s="7"/>
      <c r="H5" s="7"/>
    </row>
    <row r="6" spans="1:8">
      <c r="A6" s="2" t="s">
        <v>10</v>
      </c>
      <c r="B6" s="3">
        <v>3</v>
      </c>
      <c r="C6" s="3">
        <v>4</v>
      </c>
      <c r="D6" s="3">
        <v>5</v>
      </c>
      <c r="E6" s="3">
        <v>8</v>
      </c>
      <c r="F6" s="3">
        <v>3</v>
      </c>
      <c r="G6" s="3">
        <v>5</v>
      </c>
      <c r="H6" s="3">
        <v>0</v>
      </c>
    </row>
    <row r="7" spans="1:8">
      <c r="A7" s="2" t="s">
        <v>11</v>
      </c>
      <c r="B7" s="3">
        <v>2</v>
      </c>
      <c r="C7" s="3">
        <v>2</v>
      </c>
      <c r="D7" s="3">
        <v>3</v>
      </c>
      <c r="E7" s="3">
        <v>6</v>
      </c>
      <c r="F7" s="3">
        <v>2</v>
      </c>
      <c r="G7" s="3">
        <v>3</v>
      </c>
      <c r="H7" s="3">
        <v>0</v>
      </c>
    </row>
    <row r="8" spans="1:8">
      <c r="A8" s="2" t="s">
        <v>12</v>
      </c>
      <c r="B8" s="3">
        <v>3000</v>
      </c>
      <c r="C8" s="3">
        <v>4000</v>
      </c>
      <c r="D8" s="3">
        <v>5000</v>
      </c>
      <c r="E8" s="3">
        <v>5000</v>
      </c>
      <c r="F8" s="3">
        <v>3000</v>
      </c>
      <c r="G8" s="3">
        <v>4000</v>
      </c>
      <c r="H8" s="3">
        <v>0</v>
      </c>
    </row>
    <row r="9" spans="1:8">
      <c r="A9" s="2" t="s">
        <v>13</v>
      </c>
      <c r="B9" s="3">
        <v>5000</v>
      </c>
      <c r="C9" s="3">
        <v>6000</v>
      </c>
      <c r="D9" s="3">
        <v>8000</v>
      </c>
      <c r="E9" s="3">
        <v>6000</v>
      </c>
      <c r="F9" s="3">
        <v>4000</v>
      </c>
      <c r="G9" s="3">
        <v>8000</v>
      </c>
      <c r="H9" s="3">
        <v>0</v>
      </c>
    </row>
    <row r="11" spans="1:8">
      <c r="A11" s="2" t="s">
        <v>30</v>
      </c>
      <c r="B11" s="3">
        <f>(B9-B8)/(B6-B7)</f>
        <v>2000</v>
      </c>
      <c r="C11" s="3">
        <f t="shared" ref="C11:G11" si="0">(C9-C8)/(C6-C7)</f>
        <v>1000</v>
      </c>
      <c r="D11" s="3">
        <f t="shared" si="0"/>
        <v>1500</v>
      </c>
      <c r="E11" s="3">
        <f t="shared" si="0"/>
        <v>500</v>
      </c>
      <c r="F11" s="3">
        <f t="shared" si="0"/>
        <v>1000</v>
      </c>
      <c r="G11" s="3">
        <f t="shared" si="0"/>
        <v>2000</v>
      </c>
    </row>
    <row r="12" spans="1:8">
      <c r="A12" s="6"/>
    </row>
    <row r="14" spans="1:8" ht="18">
      <c r="A14" s="16" t="s">
        <v>22</v>
      </c>
    </row>
    <row r="16" spans="1:8">
      <c r="A16" s="4" t="s">
        <v>19</v>
      </c>
      <c r="B16" s="3">
        <v>3</v>
      </c>
      <c r="C16" s="3">
        <v>4</v>
      </c>
      <c r="D16" s="3">
        <v>5</v>
      </c>
      <c r="E16" s="3">
        <v>8</v>
      </c>
      <c r="F16" s="3">
        <v>3</v>
      </c>
      <c r="G16" s="3">
        <v>5</v>
      </c>
      <c r="H16" s="3">
        <v>0</v>
      </c>
    </row>
    <row r="17" spans="1:10">
      <c r="A17" s="4" t="s">
        <v>18</v>
      </c>
      <c r="B17" s="3">
        <v>3000</v>
      </c>
      <c r="C17" s="3">
        <v>4000</v>
      </c>
      <c r="D17" s="3">
        <v>5000</v>
      </c>
      <c r="E17" s="3">
        <v>5000</v>
      </c>
      <c r="F17" s="3">
        <v>3000</v>
      </c>
      <c r="G17" s="3">
        <v>4000</v>
      </c>
      <c r="H17" s="3">
        <v>0</v>
      </c>
      <c r="I17" s="5" t="s">
        <v>21</v>
      </c>
      <c r="J17" s="5">
        <f>SUM(B17:H17)</f>
        <v>24000</v>
      </c>
    </row>
    <row r="19" spans="1:10">
      <c r="A19" s="1" t="s">
        <v>20</v>
      </c>
      <c r="I19" s="5" t="s">
        <v>23</v>
      </c>
    </row>
    <row r="20" spans="1:10">
      <c r="A20" s="8" t="s">
        <v>14</v>
      </c>
      <c r="B20" s="9">
        <v>1</v>
      </c>
      <c r="C20" s="9">
        <v>0</v>
      </c>
      <c r="D20" s="9">
        <v>0</v>
      </c>
      <c r="E20" s="9">
        <v>1</v>
      </c>
      <c r="F20" s="9">
        <v>0</v>
      </c>
      <c r="G20" s="9">
        <v>0</v>
      </c>
      <c r="H20" s="9">
        <v>0</v>
      </c>
      <c r="I20" s="10">
        <f>SUMPRODUCT(B20:H20,B16:H16)</f>
        <v>11</v>
      </c>
    </row>
    <row r="21" spans="1:10">
      <c r="A21" s="11" t="s">
        <v>15</v>
      </c>
      <c r="B21" s="7">
        <v>0</v>
      </c>
      <c r="C21" s="7">
        <v>1</v>
      </c>
      <c r="D21" s="7">
        <v>0</v>
      </c>
      <c r="E21" s="7">
        <v>0</v>
      </c>
      <c r="F21" s="7">
        <v>1</v>
      </c>
      <c r="G21" s="7">
        <v>0</v>
      </c>
      <c r="H21" s="7">
        <v>0</v>
      </c>
      <c r="I21" s="12">
        <f>SUMPRODUCT(B21:H21,B16:H16)</f>
        <v>7</v>
      </c>
    </row>
    <row r="22" spans="1:10">
      <c r="A22" s="11" t="s">
        <v>16</v>
      </c>
      <c r="B22" s="7">
        <v>0</v>
      </c>
      <c r="C22" s="7">
        <v>0</v>
      </c>
      <c r="D22" s="7">
        <v>1</v>
      </c>
      <c r="E22" s="7">
        <v>0</v>
      </c>
      <c r="F22" s="7">
        <v>0</v>
      </c>
      <c r="G22" s="7">
        <v>1</v>
      </c>
      <c r="H22" s="7">
        <v>0</v>
      </c>
      <c r="I22" s="12">
        <f>SUMPRODUCT(B22:H22,B16:H16)</f>
        <v>10</v>
      </c>
    </row>
    <row r="23" spans="1:10">
      <c r="A23" s="13" t="s">
        <v>17</v>
      </c>
      <c r="B23" s="14">
        <v>1</v>
      </c>
      <c r="C23" s="14">
        <v>0</v>
      </c>
      <c r="D23" s="14">
        <v>0</v>
      </c>
      <c r="E23" s="14">
        <v>0</v>
      </c>
      <c r="F23" s="14">
        <v>1</v>
      </c>
      <c r="G23" s="14">
        <v>0</v>
      </c>
      <c r="H23" s="14">
        <v>1</v>
      </c>
      <c r="I23" s="15">
        <f>SUMPRODUCT(B23:H23,B16:H16)</f>
        <v>6</v>
      </c>
    </row>
    <row r="26" spans="1:10" ht="18">
      <c r="A26" s="16" t="s">
        <v>24</v>
      </c>
      <c r="B26" s="19" t="s">
        <v>25</v>
      </c>
      <c r="C26" s="19"/>
      <c r="D26" s="19"/>
    </row>
    <row r="27" spans="1:10">
      <c r="B27" t="s">
        <v>34</v>
      </c>
    </row>
    <row r="28" spans="1:10">
      <c r="B28" t="s">
        <v>26</v>
      </c>
    </row>
    <row r="29" spans="1:10">
      <c r="C29" t="s">
        <v>27</v>
      </c>
      <c r="E29" t="s">
        <v>28</v>
      </c>
      <c r="F29">
        <v>2000</v>
      </c>
      <c r="G29" t="s">
        <v>31</v>
      </c>
    </row>
    <row r="30" spans="1:10">
      <c r="C30" s="20" t="s">
        <v>29</v>
      </c>
      <c r="D30" s="20"/>
      <c r="E30" s="20" t="s">
        <v>28</v>
      </c>
      <c r="F30" s="20">
        <v>500</v>
      </c>
      <c r="G30" s="20" t="s">
        <v>31</v>
      </c>
    </row>
    <row r="32" spans="1:10">
      <c r="A32" s="4" t="s">
        <v>19</v>
      </c>
      <c r="B32" s="3">
        <v>3</v>
      </c>
      <c r="C32" s="3">
        <v>4</v>
      </c>
      <c r="D32" s="3">
        <v>5</v>
      </c>
      <c r="E32" s="17">
        <v>7</v>
      </c>
      <c r="F32" s="3">
        <v>3</v>
      </c>
      <c r="G32" s="3">
        <v>5</v>
      </c>
      <c r="H32" s="3">
        <v>0</v>
      </c>
    </row>
    <row r="33" spans="1:10">
      <c r="A33" s="4" t="s">
        <v>18</v>
      </c>
      <c r="B33" s="3">
        <v>3000</v>
      </c>
      <c r="C33" s="3">
        <v>4000</v>
      </c>
      <c r="D33" s="3">
        <v>5000</v>
      </c>
      <c r="E33" s="17">
        <v>5500</v>
      </c>
      <c r="F33" s="3">
        <v>3000</v>
      </c>
      <c r="G33" s="3">
        <v>4000</v>
      </c>
      <c r="H33" s="3">
        <v>0</v>
      </c>
      <c r="I33" s="5" t="s">
        <v>21</v>
      </c>
      <c r="J33" s="5">
        <f>SUM(B33:H33)</f>
        <v>24500</v>
      </c>
    </row>
    <row r="35" spans="1:10">
      <c r="A35" s="1" t="s">
        <v>20</v>
      </c>
      <c r="I35" s="5" t="s">
        <v>23</v>
      </c>
    </row>
    <row r="36" spans="1:10">
      <c r="A36" s="8" t="s">
        <v>14</v>
      </c>
      <c r="B36" s="9">
        <v>1</v>
      </c>
      <c r="C36" s="9">
        <v>0</v>
      </c>
      <c r="D36" s="9">
        <v>0</v>
      </c>
      <c r="E36" s="9">
        <v>1</v>
      </c>
      <c r="F36" s="9">
        <v>0</v>
      </c>
      <c r="G36" s="9">
        <v>0</v>
      </c>
      <c r="H36" s="9">
        <v>0</v>
      </c>
      <c r="I36" s="10">
        <f>SUMPRODUCT(B36:H36,B32:H32)</f>
        <v>10</v>
      </c>
    </row>
    <row r="37" spans="1:10">
      <c r="A37" s="11" t="s">
        <v>15</v>
      </c>
      <c r="B37" s="7">
        <v>0</v>
      </c>
      <c r="C37" s="7">
        <v>1</v>
      </c>
      <c r="D37" s="7">
        <v>0</v>
      </c>
      <c r="E37" s="7">
        <v>0</v>
      </c>
      <c r="F37" s="7">
        <v>1</v>
      </c>
      <c r="G37" s="7">
        <v>0</v>
      </c>
      <c r="H37" s="7">
        <v>0</v>
      </c>
      <c r="I37" s="12">
        <f>SUMPRODUCT(B37:H37,B32:H32)</f>
        <v>7</v>
      </c>
    </row>
    <row r="38" spans="1:10">
      <c r="A38" s="11" t="s">
        <v>16</v>
      </c>
      <c r="B38" s="7">
        <v>0</v>
      </c>
      <c r="C38" s="7">
        <v>0</v>
      </c>
      <c r="D38" s="7">
        <v>1</v>
      </c>
      <c r="E38" s="7">
        <v>0</v>
      </c>
      <c r="F38" s="7">
        <v>0</v>
      </c>
      <c r="G38" s="7">
        <v>1</v>
      </c>
      <c r="H38" s="7">
        <v>0</v>
      </c>
      <c r="I38" s="18">
        <f>SUMPRODUCT(B38:H38,B32:H32)</f>
        <v>10</v>
      </c>
    </row>
    <row r="39" spans="1:10">
      <c r="A39" s="13" t="s">
        <v>17</v>
      </c>
      <c r="B39" s="14">
        <v>1</v>
      </c>
      <c r="C39" s="14">
        <v>0</v>
      </c>
      <c r="D39" s="14">
        <v>0</v>
      </c>
      <c r="E39" s="14">
        <v>0</v>
      </c>
      <c r="F39" s="14">
        <v>1</v>
      </c>
      <c r="G39" s="14">
        <v>0</v>
      </c>
      <c r="H39" s="14">
        <v>1</v>
      </c>
      <c r="I39" s="15">
        <f>SUMPRODUCT(B39:H39,B32:H32)</f>
        <v>6</v>
      </c>
    </row>
    <row r="42" spans="1:10" ht="18">
      <c r="A42" s="16" t="s">
        <v>32</v>
      </c>
      <c r="B42" s="19" t="s">
        <v>33</v>
      </c>
      <c r="C42" s="19"/>
      <c r="D42" s="19"/>
    </row>
    <row r="43" spans="1:10">
      <c r="B43" t="s">
        <v>35</v>
      </c>
    </row>
    <row r="44" spans="1:10">
      <c r="B44" t="s">
        <v>36</v>
      </c>
    </row>
    <row r="45" spans="1:10">
      <c r="C45" t="s">
        <v>27</v>
      </c>
      <c r="E45" t="s">
        <v>28</v>
      </c>
      <c r="F45">
        <v>2000</v>
      </c>
      <c r="G45" t="s">
        <v>31</v>
      </c>
    </row>
    <row r="46" spans="1:10">
      <c r="C46" s="20" t="s">
        <v>37</v>
      </c>
      <c r="D46" s="20"/>
      <c r="E46" s="20" t="s">
        <v>28</v>
      </c>
      <c r="F46" s="20">
        <v>500</v>
      </c>
      <c r="G46" s="20" t="s">
        <v>31</v>
      </c>
    </row>
    <row r="47" spans="1:10">
      <c r="B47" t="s">
        <v>38</v>
      </c>
    </row>
    <row r="48" spans="1:10">
      <c r="C48" s="20" t="s">
        <v>39</v>
      </c>
      <c r="D48" s="20"/>
      <c r="E48" s="20" t="s">
        <v>28</v>
      </c>
      <c r="F48" s="20">
        <v>1500</v>
      </c>
      <c r="G48" s="20" t="s">
        <v>31</v>
      </c>
    </row>
    <row r="49" spans="1:10">
      <c r="C49" t="s">
        <v>40</v>
      </c>
      <c r="E49" t="s">
        <v>28</v>
      </c>
      <c r="F49">
        <v>2000</v>
      </c>
      <c r="G49" t="s">
        <v>31</v>
      </c>
    </row>
    <row r="51" spans="1:10">
      <c r="A51" s="4" t="s">
        <v>19</v>
      </c>
      <c r="B51" s="3">
        <v>3</v>
      </c>
      <c r="C51" s="3">
        <v>4</v>
      </c>
      <c r="D51" s="17">
        <v>4</v>
      </c>
      <c r="E51" s="17">
        <v>6</v>
      </c>
      <c r="F51" s="3">
        <v>3</v>
      </c>
      <c r="G51" s="3">
        <v>5</v>
      </c>
      <c r="H51" s="3">
        <v>0</v>
      </c>
    </row>
    <row r="52" spans="1:10">
      <c r="A52" s="4" t="s">
        <v>18</v>
      </c>
      <c r="B52" s="3">
        <v>3000</v>
      </c>
      <c r="C52" s="3">
        <v>4000</v>
      </c>
      <c r="D52" s="17">
        <v>6500</v>
      </c>
      <c r="E52" s="17">
        <v>6000</v>
      </c>
      <c r="F52" s="3">
        <v>3000</v>
      </c>
      <c r="G52" s="3">
        <v>4000</v>
      </c>
      <c r="H52" s="3">
        <v>0</v>
      </c>
      <c r="I52" s="5" t="s">
        <v>21</v>
      </c>
      <c r="J52" s="5">
        <f>SUM(B52:H52)</f>
        <v>26500</v>
      </c>
    </row>
    <row r="54" spans="1:10">
      <c r="A54" s="1" t="s">
        <v>20</v>
      </c>
      <c r="I54" s="5" t="s">
        <v>23</v>
      </c>
    </row>
    <row r="55" spans="1:10">
      <c r="A55" s="8" t="s">
        <v>14</v>
      </c>
      <c r="B55" s="9">
        <v>1</v>
      </c>
      <c r="C55" s="9">
        <v>0</v>
      </c>
      <c r="D55" s="9">
        <v>0</v>
      </c>
      <c r="E55" s="9">
        <v>1</v>
      </c>
      <c r="F55" s="9">
        <v>0</v>
      </c>
      <c r="G55" s="9">
        <v>0</v>
      </c>
      <c r="H55" s="9">
        <v>0</v>
      </c>
      <c r="I55" s="10">
        <f>SUMPRODUCT(B55:H55,B51:H51)</f>
        <v>9</v>
      </c>
    </row>
    <row r="56" spans="1:10">
      <c r="A56" s="11" t="s">
        <v>15</v>
      </c>
      <c r="B56" s="7">
        <v>0</v>
      </c>
      <c r="C56" s="7">
        <v>1</v>
      </c>
      <c r="D56" s="7">
        <v>0</v>
      </c>
      <c r="E56" s="7">
        <v>0</v>
      </c>
      <c r="F56" s="7">
        <v>1</v>
      </c>
      <c r="G56" s="7">
        <v>0</v>
      </c>
      <c r="H56" s="7">
        <v>0</v>
      </c>
      <c r="I56" s="12">
        <f>SUMPRODUCT(B56:H56,B51:H51)</f>
        <v>7</v>
      </c>
    </row>
    <row r="57" spans="1:10">
      <c r="A57" s="11" t="s">
        <v>16</v>
      </c>
      <c r="B57" s="7">
        <v>0</v>
      </c>
      <c r="C57" s="7">
        <v>0</v>
      </c>
      <c r="D57" s="7">
        <v>1</v>
      </c>
      <c r="E57" s="7">
        <v>0</v>
      </c>
      <c r="F57" s="7">
        <v>0</v>
      </c>
      <c r="G57" s="7">
        <v>1</v>
      </c>
      <c r="H57" s="7">
        <v>0</v>
      </c>
      <c r="I57" s="18">
        <f>SUMPRODUCT(B57:H57,B51:H51)</f>
        <v>9</v>
      </c>
    </row>
    <row r="58" spans="1:10">
      <c r="A58" s="13" t="s">
        <v>17</v>
      </c>
      <c r="B58" s="14">
        <v>1</v>
      </c>
      <c r="C58" s="14">
        <v>0</v>
      </c>
      <c r="D58" s="14">
        <v>0</v>
      </c>
      <c r="E58" s="14">
        <v>0</v>
      </c>
      <c r="F58" s="14">
        <v>1</v>
      </c>
      <c r="G58" s="14">
        <v>0</v>
      </c>
      <c r="H58" s="14">
        <v>1</v>
      </c>
      <c r="I58" s="15">
        <f>SUMPRODUCT(B58:H58,B51:H51)</f>
        <v>6</v>
      </c>
    </row>
    <row r="61" spans="1:10" ht="18">
      <c r="A61" s="16" t="s">
        <v>41</v>
      </c>
      <c r="B61" s="19" t="s">
        <v>42</v>
      </c>
      <c r="C61" s="19"/>
      <c r="D61" s="19"/>
    </row>
    <row r="62" spans="1:10">
      <c r="B62" t="s">
        <v>35</v>
      </c>
    </row>
    <row r="63" spans="1:10">
      <c r="B63" t="s">
        <v>36</v>
      </c>
    </row>
    <row r="64" spans="1:10">
      <c r="C64" s="20" t="s">
        <v>27</v>
      </c>
      <c r="D64" s="20"/>
      <c r="E64" s="20" t="s">
        <v>28</v>
      </c>
      <c r="F64" s="20">
        <v>2000</v>
      </c>
      <c r="G64" s="20" t="s">
        <v>31</v>
      </c>
    </row>
    <row r="65" spans="1:10">
      <c r="C65" s="21" t="s">
        <v>43</v>
      </c>
      <c r="D65" s="20"/>
      <c r="E65" s="20"/>
      <c r="F65" s="20"/>
      <c r="G65" s="20"/>
    </row>
    <row r="66" spans="1:10">
      <c r="B66" t="s">
        <v>38</v>
      </c>
    </row>
    <row r="67" spans="1:10">
      <c r="C67" s="20" t="s">
        <v>44</v>
      </c>
      <c r="D67" s="20"/>
      <c r="E67" s="20" t="s">
        <v>28</v>
      </c>
      <c r="F67" s="20">
        <v>1500</v>
      </c>
      <c r="G67" s="20" t="s">
        <v>31</v>
      </c>
    </row>
    <row r="68" spans="1:10">
      <c r="C68" t="s">
        <v>40</v>
      </c>
      <c r="E68" t="s">
        <v>28</v>
      </c>
      <c r="F68">
        <v>2000</v>
      </c>
      <c r="G68" t="s">
        <v>31</v>
      </c>
    </row>
    <row r="70" spans="1:10">
      <c r="A70" s="4" t="s">
        <v>19</v>
      </c>
      <c r="B70" s="17">
        <v>2</v>
      </c>
      <c r="C70" s="3">
        <v>4</v>
      </c>
      <c r="D70" s="17">
        <v>3</v>
      </c>
      <c r="E70" s="22">
        <v>6</v>
      </c>
      <c r="F70" s="3">
        <v>3</v>
      </c>
      <c r="G70" s="3">
        <v>5</v>
      </c>
      <c r="H70" s="3">
        <v>0</v>
      </c>
    </row>
    <row r="71" spans="1:10">
      <c r="A71" s="4" t="s">
        <v>18</v>
      </c>
      <c r="B71" s="17">
        <v>5000</v>
      </c>
      <c r="C71" s="3">
        <v>4000</v>
      </c>
      <c r="D71" s="17">
        <v>8000</v>
      </c>
      <c r="E71" s="22">
        <v>6000</v>
      </c>
      <c r="F71" s="3">
        <v>3000</v>
      </c>
      <c r="G71" s="3">
        <v>4000</v>
      </c>
      <c r="H71" s="3">
        <v>0</v>
      </c>
      <c r="I71" s="5" t="s">
        <v>21</v>
      </c>
      <c r="J71" s="5">
        <f>SUM(B71:H71)</f>
        <v>30000</v>
      </c>
    </row>
    <row r="73" spans="1:10">
      <c r="A73" s="1" t="s">
        <v>20</v>
      </c>
      <c r="I73" s="5" t="s">
        <v>23</v>
      </c>
    </row>
    <row r="74" spans="1:10">
      <c r="A74" s="8" t="s">
        <v>14</v>
      </c>
      <c r="B74" s="9">
        <v>1</v>
      </c>
      <c r="C74" s="9">
        <v>0</v>
      </c>
      <c r="D74" s="9">
        <v>0</v>
      </c>
      <c r="E74" s="9">
        <v>1</v>
      </c>
      <c r="F74" s="9">
        <v>0</v>
      </c>
      <c r="G74" s="9">
        <v>0</v>
      </c>
      <c r="H74" s="9">
        <v>0</v>
      </c>
      <c r="I74" s="10">
        <f>SUMPRODUCT(B74:H74,B70:H70)</f>
        <v>8</v>
      </c>
    </row>
    <row r="75" spans="1:10">
      <c r="A75" s="11" t="s">
        <v>15</v>
      </c>
      <c r="B75" s="7">
        <v>0</v>
      </c>
      <c r="C75" s="7">
        <v>1</v>
      </c>
      <c r="D75" s="7">
        <v>0</v>
      </c>
      <c r="E75" s="7">
        <v>0</v>
      </c>
      <c r="F75" s="7">
        <v>1</v>
      </c>
      <c r="G75" s="7">
        <v>0</v>
      </c>
      <c r="H75" s="7">
        <v>0</v>
      </c>
      <c r="I75" s="12">
        <f>SUMPRODUCT(B75:H75,B70:H70)</f>
        <v>7</v>
      </c>
    </row>
    <row r="76" spans="1:10">
      <c r="A76" s="11" t="s">
        <v>16</v>
      </c>
      <c r="B76" s="7">
        <v>0</v>
      </c>
      <c r="C76" s="7">
        <v>0</v>
      </c>
      <c r="D76" s="7">
        <v>1</v>
      </c>
      <c r="E76" s="7">
        <v>0</v>
      </c>
      <c r="F76" s="7">
        <v>0</v>
      </c>
      <c r="G76" s="7">
        <v>1</v>
      </c>
      <c r="H76" s="7">
        <v>0</v>
      </c>
      <c r="I76" s="18">
        <f>SUMPRODUCT(B76:H76,B70:H70)</f>
        <v>8</v>
      </c>
    </row>
    <row r="77" spans="1:10">
      <c r="A77" s="13" t="s">
        <v>17</v>
      </c>
      <c r="B77" s="14">
        <v>1</v>
      </c>
      <c r="C77" s="14">
        <v>0</v>
      </c>
      <c r="D77" s="14">
        <v>0</v>
      </c>
      <c r="E77" s="14">
        <v>0</v>
      </c>
      <c r="F77" s="14">
        <v>1</v>
      </c>
      <c r="G77" s="14">
        <v>0</v>
      </c>
      <c r="H77" s="14">
        <v>1</v>
      </c>
      <c r="I77" s="15">
        <f>SUMPRODUCT(B77:H77,B70:H70)</f>
        <v>5</v>
      </c>
    </row>
    <row r="80" spans="1:10" ht="18">
      <c r="A80" s="16" t="s">
        <v>48</v>
      </c>
      <c r="B80" s="19" t="s">
        <v>45</v>
      </c>
      <c r="C80" s="19"/>
      <c r="D80" s="19"/>
    </row>
    <row r="81" spans="2:2">
      <c r="B81" t="s">
        <v>35</v>
      </c>
    </row>
    <row r="82" spans="2:2">
      <c r="B82" t="s">
        <v>46</v>
      </c>
    </row>
    <row r="83" spans="2:2">
      <c r="B83" t="s">
        <v>47</v>
      </c>
    </row>
  </sheetData>
  <phoneticPr fontId="7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Carlos</cp:lastModifiedBy>
  <dcterms:created xsi:type="dcterms:W3CDTF">2011-03-20T14:57:48Z</dcterms:created>
  <dcterms:modified xsi:type="dcterms:W3CDTF">2014-04-02T11:54:11Z</dcterms:modified>
  <cp:category/>
</cp:coreProperties>
</file>