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16" documentId="13_ncr:1_{1AD96679-B933-46BE-84BF-BE44FC05AA5C}" xr6:coauthVersionLast="47" xr6:coauthVersionMax="47" xr10:uidLastSave="{03007672-33B3-4D3F-8062-60F3599D2AC1}"/>
  <bookViews>
    <workbookView xWindow="-120" yWindow="-120" windowWidth="29040" windowHeight="15720" firstSheet="1" activeTab="1" xr2:uid="{00000000-000D-0000-FFFF-FFFF00000000}"/>
  </bookViews>
  <sheets>
    <sheet name="Balance de Comprob. Plantilla" sheetId="1" state="hidden" r:id="rId1"/>
    <sheet name="Enunciado" sheetId="21" r:id="rId2"/>
    <sheet name="Balance de comprobación" sheetId="19" r:id="rId3"/>
    <sheet name="Cuenta de Pérdidas y Ganancias" sheetId="17" r:id="rId4"/>
    <sheet name="Balance de Situación" sheetId="18" r:id="rId5"/>
    <sheet name="Indicadores Eco-Fin" sheetId="20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9" l="1"/>
  <c r="F48" i="19"/>
  <c r="J9" i="18"/>
  <c r="J8" i="18"/>
  <c r="J21" i="18"/>
  <c r="J27" i="18"/>
  <c r="J34" i="18"/>
  <c r="D8" i="18"/>
  <c r="D15" i="18"/>
  <c r="D23" i="18"/>
  <c r="D19" i="17"/>
  <c r="D25" i="17"/>
  <c r="D26" i="17"/>
  <c r="D28" i="17"/>
  <c r="E137" i="1"/>
  <c r="D137" i="1"/>
</calcChain>
</file>

<file path=xl/sharedStrings.xml><?xml version="1.0" encoding="utf-8"?>
<sst xmlns="http://schemas.openxmlformats.org/spreadsheetml/2006/main" count="352" uniqueCount="296">
  <si>
    <t>Código</t>
  </si>
  <si>
    <t>Nombre de la cuenta</t>
  </si>
  <si>
    <t>Deudor</t>
  </si>
  <si>
    <t>Acreedor</t>
  </si>
  <si>
    <t>Grupo</t>
  </si>
  <si>
    <t xml:space="preserve"> Descuentos sobre compras por pronto pago</t>
  </si>
  <si>
    <t xml:space="preserve"> Devoluciones de compras y operaciones similares</t>
  </si>
  <si>
    <t xml:space="preserve"> “Rappels” por compras</t>
  </si>
  <si>
    <t xml:space="preserve"> Variación de existencias de mercaderías</t>
  </si>
  <si>
    <t xml:space="preserve"> Variación de existencias de materias primas</t>
  </si>
  <si>
    <t xml:space="preserve"> Arrendamientos y cánones</t>
  </si>
  <si>
    <t xml:space="preserve"> Reparaciones y conservación</t>
  </si>
  <si>
    <t xml:space="preserve"> Servicios de profesionales independientes</t>
  </si>
  <si>
    <t xml:space="preserve"> Transportes</t>
  </si>
  <si>
    <t xml:space="preserve"> Primas de seguros</t>
  </si>
  <si>
    <t xml:space="preserve"> Servicios bancarios y similares</t>
  </si>
  <si>
    <t xml:space="preserve"> Publicidad, propaganda y relaciones públicas</t>
  </si>
  <si>
    <t xml:space="preserve"> Suministros</t>
  </si>
  <si>
    <t xml:space="preserve"> Otros servicios</t>
  </si>
  <si>
    <t xml:space="preserve"> Impuesto sobre beneficios</t>
  </si>
  <si>
    <t xml:space="preserve"> Sueldos y salarios</t>
  </si>
  <si>
    <t xml:space="preserve"> Seguridad Social a cargo de la empresa</t>
  </si>
  <si>
    <t xml:space="preserve"> Pérdidas de créditos comerciales incobrables</t>
  </si>
  <si>
    <t xml:space="preserve"> Intereses de deudas</t>
  </si>
  <si>
    <t xml:space="preserve"> Otros gastos financieros</t>
  </si>
  <si>
    <t xml:space="preserve"> Pérdidas procedentes del inmovilizado intangible</t>
  </si>
  <si>
    <t xml:space="preserve"> Pérdidas procedentes del inmovilizado material</t>
  </si>
  <si>
    <t xml:space="preserve"> Pérdidas procedentes de las inversiones inmobiliarias</t>
  </si>
  <si>
    <t xml:space="preserve"> Gastos excepcionales</t>
  </si>
  <si>
    <t xml:space="preserve"> Amortización del inmovilizado intangible</t>
  </si>
  <si>
    <t xml:space="preserve"> Amortización del inmovilizado material</t>
  </si>
  <si>
    <t xml:space="preserve"> Amortización de las inversiones inmobiliarias</t>
  </si>
  <si>
    <t xml:space="preserve"> Pérdidas por deterioro del inmovilizado material</t>
  </si>
  <si>
    <t xml:space="preserve"> Pérdidas por deterioro de existencias</t>
  </si>
  <si>
    <t xml:space="preserve"> Pérdidas por deterioro de créditos por operaciones comerciales</t>
  </si>
  <si>
    <t xml:space="preserve"> Ventas de mercaderías</t>
  </si>
  <si>
    <t xml:space="preserve"> Ventas de productos terminados</t>
  </si>
  <si>
    <t xml:space="preserve"> Ventas de productos semiterminados</t>
  </si>
  <si>
    <t xml:space="preserve"> Ventas de subproductos y residuos</t>
  </si>
  <si>
    <t xml:space="preserve"> Prestaciones de servicios</t>
  </si>
  <si>
    <t xml:space="preserve"> Descuentos sobre ventas por pronto pago</t>
  </si>
  <si>
    <t xml:space="preserve"> Devoluciones de ventas y operaciones similares</t>
  </si>
  <si>
    <t xml:space="preserve"> “Rappels” sobre ventas</t>
  </si>
  <si>
    <t xml:space="preserve"> Variación de existencias de productos en curso</t>
  </si>
  <si>
    <t xml:space="preserve"> Variación de existencias de productos semiterminados</t>
  </si>
  <si>
    <t xml:space="preserve"> Variación de existencias de productos terminados</t>
  </si>
  <si>
    <t xml:space="preserve"> Variación de existencias de subproductos, residuos y materiales recuperados</t>
  </si>
  <si>
    <t xml:space="preserve"> Ingresos por arrendamientos</t>
  </si>
  <si>
    <t xml:space="preserve"> Ingresos de créditos</t>
  </si>
  <si>
    <t xml:space="preserve"> Otros ingresos financieros</t>
  </si>
  <si>
    <t xml:space="preserve"> Beneficios procedentes del inmovilizado intangible</t>
  </si>
  <si>
    <t xml:space="preserve"> Beneficios procedentes del inmovilizado mate rial</t>
  </si>
  <si>
    <t xml:space="preserve"> Beneficios procedentes de las inversiones inmobiliarias</t>
  </si>
  <si>
    <t xml:space="preserve"> Ingresos excepcionales</t>
  </si>
  <si>
    <t xml:space="preserve"> Reversión del deterioro del inmovilizado material</t>
  </si>
  <si>
    <t xml:space="preserve"> Reversión del deterioro de créditos por operaciones comerciales</t>
  </si>
  <si>
    <r>
      <rPr>
        <b/>
        <sz val="11"/>
        <color theme="1"/>
        <rFont val="Arial"/>
        <family val="2"/>
      </rPr>
      <t>Grupo 1
Financiación básica</t>
    </r>
    <r>
      <rPr>
        <sz val="11"/>
        <color theme="1"/>
        <rFont val="Arial"/>
        <family val="2"/>
      </rPr>
      <t xml:space="preserve">
PN y PNC (l/p)</t>
    </r>
  </si>
  <si>
    <r>
      <rPr>
        <b/>
        <sz val="11"/>
        <color theme="1"/>
        <rFont val="Arial"/>
        <family val="2"/>
      </rPr>
      <t>Grupo 2
Activo no corriente</t>
    </r>
    <r>
      <rPr>
        <sz val="11"/>
        <color theme="1"/>
        <rFont val="Arial"/>
        <family val="2"/>
      </rPr>
      <t xml:space="preserve">
ANC (l/p)</t>
    </r>
  </si>
  <si>
    <r>
      <rPr>
        <b/>
        <sz val="11"/>
        <color theme="1"/>
        <rFont val="Arial"/>
        <family val="2"/>
      </rPr>
      <t>Grupo 3
Existencias</t>
    </r>
    <r>
      <rPr>
        <sz val="11"/>
        <color theme="1"/>
        <rFont val="Arial"/>
        <family val="2"/>
      </rPr>
      <t xml:space="preserve">
AC (c/p)</t>
    </r>
  </si>
  <si>
    <r>
      <rPr>
        <b/>
        <sz val="11"/>
        <color theme="1"/>
        <rFont val="Arial"/>
        <family val="2"/>
      </rPr>
      <t>Grupo 4
Acreedores y deudores por operaciones comerciales</t>
    </r>
    <r>
      <rPr>
        <sz val="11"/>
        <color theme="1"/>
        <rFont val="Arial"/>
        <family val="2"/>
      </rPr>
      <t xml:space="preserve">
Ac (c/p) y PC (c/p)</t>
    </r>
  </si>
  <si>
    <r>
      <rPr>
        <b/>
        <sz val="11"/>
        <color theme="1"/>
        <rFont val="Arial"/>
        <family val="2"/>
      </rPr>
      <t>Grupo 5
Cuentas financieras</t>
    </r>
    <r>
      <rPr>
        <sz val="11"/>
        <color theme="1"/>
        <rFont val="Arial"/>
        <family val="2"/>
      </rPr>
      <t xml:space="preserve">
AC (c/p) y PC (l/p)</t>
    </r>
  </si>
  <si>
    <r>
      <rPr>
        <b/>
        <sz val="11"/>
        <color theme="1"/>
        <rFont val="Arial"/>
        <family val="2"/>
      </rPr>
      <t>Grupo 6
Compras y gastos</t>
    </r>
    <r>
      <rPr>
        <sz val="11"/>
        <color theme="1"/>
        <rFont val="Arial"/>
        <family val="2"/>
      </rPr>
      <t xml:space="preserve">
G</t>
    </r>
  </si>
  <si>
    <r>
      <rPr>
        <b/>
        <sz val="11"/>
        <color theme="1"/>
        <rFont val="Arial"/>
        <family val="2"/>
      </rPr>
      <t>Grupo 7
Ventas e ingresos</t>
    </r>
    <r>
      <rPr>
        <sz val="11"/>
        <color theme="1"/>
        <rFont val="Arial"/>
        <family val="2"/>
      </rPr>
      <t xml:space="preserve">
I</t>
    </r>
  </si>
  <si>
    <t xml:space="preserve"> Capital social</t>
  </si>
  <si>
    <t xml:space="preserve"> Reserva legal</t>
  </si>
  <si>
    <t xml:space="preserve"> Reservas voluntarias</t>
  </si>
  <si>
    <t xml:space="preserve"> Remanente</t>
  </si>
  <si>
    <t xml:space="preserve"> Deudas a largo plazo con entidades de crédito</t>
  </si>
  <si>
    <t xml:space="preserve"> Deudas a largo plazo</t>
  </si>
  <si>
    <t xml:space="preserve"> Proveedores de inmovilizado a largo plazo </t>
  </si>
  <si>
    <t xml:space="preserve"> Fianzas recibidas a largo plazo</t>
  </si>
  <si>
    <t xml:space="preserve"> Propiedad industrial</t>
  </si>
  <si>
    <t xml:space="preserve"> Aplicaciones informáticas</t>
  </si>
  <si>
    <t xml:space="preserve"> Terrenos y bienes naturales</t>
  </si>
  <si>
    <t xml:space="preserve"> Construcciones</t>
  </si>
  <si>
    <t xml:space="preserve"> Instalaciones técnicas</t>
  </si>
  <si>
    <t xml:space="preserve"> Maquinaria</t>
  </si>
  <si>
    <t xml:space="preserve"> Utillaje</t>
  </si>
  <si>
    <t xml:space="preserve"> Mobiliario</t>
  </si>
  <si>
    <t xml:space="preserve"> Equipos para procesos de información</t>
  </si>
  <si>
    <t xml:space="preserve"> Elementos de transporte</t>
  </si>
  <si>
    <t xml:space="preserve"> Inversiones en terrenos y bienes naturales</t>
  </si>
  <si>
    <t xml:space="preserve"> Inversiones en construcciones</t>
  </si>
  <si>
    <t xml:space="preserve"> Inversiones financieras a largo plazo en instrumentos de patrimonio</t>
  </si>
  <si>
    <t xml:space="preserve"> Créditos a largo plazo</t>
  </si>
  <si>
    <t xml:space="preserve"> Créditos a largo plazo por enajenación de inmovilizado</t>
  </si>
  <si>
    <t xml:space="preserve"> Imposiciones a largo plazo</t>
  </si>
  <si>
    <t xml:space="preserve"> Fianzas constituidas a largo plazo</t>
  </si>
  <si>
    <t xml:space="preserve"> Amortización acumulada del inmovilizado intangible</t>
  </si>
  <si>
    <t xml:space="preserve"> Amortización acumulada del inmovilizado material</t>
  </si>
  <si>
    <t xml:space="preserve"> Amortización acumulada de las inversiones inmobiliarias</t>
  </si>
  <si>
    <t xml:space="preserve"> Deterioro de valor del inmovilizado material</t>
  </si>
  <si>
    <t xml:space="preserve"> Combustibles</t>
  </si>
  <si>
    <t xml:space="preserve"> Embalajes</t>
  </si>
  <si>
    <t xml:space="preserve"> Envases</t>
  </si>
  <si>
    <t xml:space="preserve"> Material de oficina</t>
  </si>
  <si>
    <t xml:space="preserve"> Deterioro de valor de las mercaderías</t>
  </si>
  <si>
    <t xml:space="preserve"> Proveedores</t>
  </si>
  <si>
    <t xml:space="preserve"> Anticipos a proveedores</t>
  </si>
  <si>
    <t xml:space="preserve"> Acreedores por prestaciones de servicios</t>
  </si>
  <si>
    <t xml:space="preserve"> Clientes</t>
  </si>
  <si>
    <t xml:space="preserve"> Clientes de dudoso cobro</t>
  </si>
  <si>
    <t xml:space="preserve"> Anticipos de clientes</t>
  </si>
  <si>
    <t xml:space="preserve"> Deudores</t>
  </si>
  <si>
    <t xml:space="preserve"> Anticipos de remuneraciones</t>
  </si>
  <si>
    <t xml:space="preserve"> Remuneraciones pendientes de pago</t>
  </si>
  <si>
    <t xml:space="preserve"> Hacienda Pública, deudora por IVA</t>
  </si>
  <si>
    <t xml:space="preserve"> Hacienda Pública, IVA soportado</t>
  </si>
  <si>
    <t xml:space="preserve"> Hacienda Pública, retenciones y pagos a cuenta</t>
  </si>
  <si>
    <t xml:space="preserve"> Hacienda Pública, acreedora por IVA</t>
  </si>
  <si>
    <t xml:space="preserve"> Hacienda Pública, acreedora por retenciones practicadas</t>
  </si>
  <si>
    <t xml:space="preserve"> Hacienda Pública, acreedora por impuesto sobre sociedades</t>
  </si>
  <si>
    <t xml:space="preserve"> Organismos de la Seguridad Social, acreedores</t>
  </si>
  <si>
    <t xml:space="preserve"> Hacienda Pública, IVA repercutido</t>
  </si>
  <si>
    <t xml:space="preserve"> Gastos anticipados</t>
  </si>
  <si>
    <t xml:space="preserve"> Ingresos anticipados</t>
  </si>
  <si>
    <t xml:space="preserve"> Deterioro de valor de créditos por operaciones comerciales</t>
  </si>
  <si>
    <t xml:space="preserve"> Deudas a corto plazo con entidades de crédito</t>
  </si>
  <si>
    <t xml:space="preserve"> Deudas a corto plazo</t>
  </si>
  <si>
    <t xml:space="preserve"> Proveedores de inmovilizado a corto plazo</t>
  </si>
  <si>
    <t xml:space="preserve"> Dividendo activo a pagar</t>
  </si>
  <si>
    <t xml:space="preserve"> Intereses a corto plazo de deudas con entidades de crédito</t>
  </si>
  <si>
    <t xml:space="preserve"> Intereses a corto plazo de deudas</t>
  </si>
  <si>
    <t xml:space="preserve"> Inversiones financieras a corto plazo en instrumentos de patrimonio</t>
  </si>
  <si>
    <t xml:space="preserve"> Créditos a corto plazo</t>
  </si>
  <si>
    <t xml:space="preserve"> Créditos a corto plazo por enajenación de inmovilizado</t>
  </si>
  <si>
    <t xml:space="preserve"> Intereses a corto plazo de créditos</t>
  </si>
  <si>
    <t xml:space="preserve"> Imposiciones a corto plazo</t>
  </si>
  <si>
    <t xml:space="preserve"> Dividendo activo a cuenta</t>
  </si>
  <si>
    <t xml:space="preserve"> Fianzas recibidas a corto plazo</t>
  </si>
  <si>
    <t xml:space="preserve"> Fianzas constituidas a corto plazo</t>
  </si>
  <si>
    <t xml:space="preserve"> Caja, euros</t>
  </si>
  <si>
    <t xml:space="preserve"> Bancos e instituciones de crédito c/c vista, euros</t>
  </si>
  <si>
    <t xml:space="preserve"> Compras de mercaderías</t>
  </si>
  <si>
    <t xml:space="preserve"> Compras de materias primas</t>
  </si>
  <si>
    <t xml:space="preserve"> Mercaderías</t>
  </si>
  <si>
    <t xml:space="preserve"> Materias primas</t>
  </si>
  <si>
    <t xml:space="preserve"> Productos en curs</t>
  </si>
  <si>
    <t xml:space="preserve"> Productos semiterminados</t>
  </si>
  <si>
    <t xml:space="preserve"> Productos terminados</t>
  </si>
  <si>
    <t xml:space="preserve"> Subproductos</t>
  </si>
  <si>
    <t xml:space="preserve"> Residuos</t>
  </si>
  <si>
    <t xml:space="preserve"> Materiales recuperados</t>
  </si>
  <si>
    <t>Organismos de la Seguridad Social, deudores</t>
  </si>
  <si>
    <t>Saldos (31/12/2023)</t>
  </si>
  <si>
    <t>Códigos de cuentas</t>
  </si>
  <si>
    <t>INGRESOS - GASTOS</t>
  </si>
  <si>
    <t>Importes desglosados</t>
  </si>
  <si>
    <t>1. Importe neto de la cifra de negocios</t>
  </si>
  <si>
    <t>2. Variación de existencias de productos en terminados y en curso de fabricación</t>
  </si>
  <si>
    <t>3. Trabajos realizados por la empresa para su activo</t>
  </si>
  <si>
    <t>4. Aprovisionamientos</t>
  </si>
  <si>
    <t>5. Otros ingresos de explotación</t>
  </si>
  <si>
    <t>6. Gastos de personal</t>
  </si>
  <si>
    <t>7. Otros gastos de explotación</t>
  </si>
  <si>
    <t>8. Amortización del inmovilizado</t>
  </si>
  <si>
    <t>9. Imputación de subvenciones de inmovilizado no financiero y otras</t>
  </si>
  <si>
    <t>10. Excesos de provisiones</t>
  </si>
  <si>
    <t>11. Deterioro y resultado por enajenaciones del inmovilizado</t>
  </si>
  <si>
    <t>12. Otros resultados</t>
  </si>
  <si>
    <t>A) RESULTADO DE EXPLOTACIÓN (SUMA DEL 1 AL 12)</t>
  </si>
  <si>
    <t>13. Ingresos financieros</t>
  </si>
  <si>
    <t>14. Gastos financieros</t>
  </si>
  <si>
    <t>15. Variación de valor razonable en instrumentos financieros</t>
  </si>
  <si>
    <t>16. Diferencias de cambio</t>
  </si>
  <si>
    <t>17. Deterioro y resultado por enajenaciones de instrumentos financieros</t>
  </si>
  <si>
    <t>B) RESULTADO FINANCIERO (SUMA DEL 13 AL 17)</t>
  </si>
  <si>
    <t>C) RESULTADO ANTES DE IMPUESTOS (A+B)</t>
  </si>
  <si>
    <t>D) RESULTADO DEL EJERCICIO (C+18)</t>
  </si>
  <si>
    <t>CUENTA DE PÉRDIDAS Y GANANCIAS</t>
  </si>
  <si>
    <t>Importe (€)</t>
  </si>
  <si>
    <t>18. Impuesto sobre beneficios</t>
  </si>
  <si>
    <t>BALANCE DE SITUACIÓN</t>
  </si>
  <si>
    <t>ACTIVO</t>
  </si>
  <si>
    <t>PATRIMONIO NETO Y PASIVO</t>
  </si>
  <si>
    <t>A) ACTIVO NO CORRIENTE</t>
  </si>
  <si>
    <t>A) PATRIMONIO NETO</t>
  </si>
  <si>
    <t>I. Inmovilizado Intangible</t>
  </si>
  <si>
    <t>A-1) Fondos Propios</t>
  </si>
  <si>
    <t>II. Inmovilizado Material</t>
  </si>
  <si>
    <t>I. Capital</t>
  </si>
  <si>
    <t>III. Inversiones Inmobiliarias</t>
  </si>
  <si>
    <t>II. Prima de Emisión</t>
  </si>
  <si>
    <t>IV. Inversiones en empresas del grupo y asociadas a largo plazo</t>
  </si>
  <si>
    <t>III. Reservas</t>
  </si>
  <si>
    <t>V. Inversiones financieras a largo plazo</t>
  </si>
  <si>
    <t>IV. (Acciones y participaciones en patrimonio propias)</t>
  </si>
  <si>
    <t>VI. Activos por Impuesto diferido</t>
  </si>
  <si>
    <t>V. Resultados de ejercicios anteriores</t>
  </si>
  <si>
    <t>B) ACTIVO CORRIENTE</t>
  </si>
  <si>
    <t>VI. Otras aportaciones de socios</t>
  </si>
  <si>
    <t>I. Activos no corrientes mantenidos para la venta</t>
  </si>
  <si>
    <t>VII. Resultado del ejercicio</t>
  </si>
  <si>
    <t>II. Existencias</t>
  </si>
  <si>
    <t>VIII. (Dividendo a cuenta)</t>
  </si>
  <si>
    <t>III. Deudores comerciales y otras cuentas a cobrar</t>
  </si>
  <si>
    <t>IX. Otros instrumentos de patrimonio neto</t>
  </si>
  <si>
    <t>IV. Inversiones en empresas del Grupo y Asociadas a corto plazo</t>
  </si>
  <si>
    <t>A-2) Ajustes por cambios de valor</t>
  </si>
  <si>
    <t>V. Inversiones financieras a corto plazo</t>
  </si>
  <si>
    <t>A-3) Subvenciones, donaciones y legados recibidos</t>
  </si>
  <si>
    <t xml:space="preserve">VI. Periodificaciones a corto plazo </t>
  </si>
  <si>
    <t>B) PASIVO NO CORRIENTE</t>
  </si>
  <si>
    <t>VII. Efectivo y otros activos líquidos equivalentes</t>
  </si>
  <si>
    <t>I. Provisiones a largo plazo</t>
  </si>
  <si>
    <t>TOTAL ACTIVO (A+B)</t>
  </si>
  <si>
    <t>II. Deudas a largo plazo</t>
  </si>
  <si>
    <t>III. Deudas con empresas del grupo y asociadas a largo plazo</t>
  </si>
  <si>
    <t>IV. Pasivos por impuesto diferido</t>
  </si>
  <si>
    <t>V. Periodificaciones a largo plazo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</si>
  <si>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</si>
  <si>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</si>
  <si>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</si>
  <si>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</si>
  <si>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IV. Deudas con empresas del grupo y asociadas a corto plazo</t>
  </si>
  <si>
    <t>V. Acreedores comerciales y otras cuentas a pagar</t>
  </si>
  <si>
    <t>VI. Periodificaciones a corto plazo</t>
  </si>
  <si>
    <t>TOTAL PATRIMONIO NETO Y PASIVO (A+B+C)</t>
  </si>
  <si>
    <t>SALDOS</t>
  </si>
  <si>
    <r>
      <rPr>
        <b/>
        <sz val="11"/>
        <color theme="1"/>
        <rFont val="Arial"/>
        <family val="2"/>
      </rPr>
      <t>Grupo 1
Financiación básica</t>
    </r>
    <r>
      <rPr>
        <sz val="11"/>
        <color theme="1"/>
        <rFont val="Arial"/>
        <family val="2"/>
      </rPr>
      <t xml:space="preserve">
PN y PNC (L/P)</t>
    </r>
  </si>
  <si>
    <r>
      <rPr>
        <b/>
        <sz val="11"/>
        <color theme="1"/>
        <rFont val="Arial"/>
        <family val="2"/>
      </rPr>
      <t>Grupo 2
Activo no corriente</t>
    </r>
    <r>
      <rPr>
        <sz val="11"/>
        <color theme="1"/>
        <rFont val="Arial"/>
        <family val="2"/>
      </rPr>
      <t xml:space="preserve">
ANC (L/P)</t>
    </r>
  </si>
  <si>
    <r>
      <rPr>
        <b/>
        <sz val="11"/>
        <color theme="1"/>
        <rFont val="Arial"/>
        <family val="2"/>
      </rPr>
      <t>Grupo 3
Existencias</t>
    </r>
    <r>
      <rPr>
        <sz val="11"/>
        <color theme="1"/>
        <rFont val="Arial"/>
        <family val="2"/>
      </rPr>
      <t xml:space="preserve">
AC (C/P)</t>
    </r>
  </si>
  <si>
    <r>
      <rPr>
        <b/>
        <sz val="11"/>
        <color theme="1"/>
        <rFont val="Arial"/>
        <family val="2"/>
      </rPr>
      <t>Grupo 4
Acreedores y deudores por operaciones comerciales</t>
    </r>
    <r>
      <rPr>
        <sz val="11"/>
        <color theme="1"/>
        <rFont val="Arial"/>
        <family val="2"/>
      </rPr>
      <t xml:space="preserve">
AC (C/P) y PC (C/P)</t>
    </r>
  </si>
  <si>
    <r>
      <rPr>
        <b/>
        <sz val="11"/>
        <color theme="1"/>
        <rFont val="Arial"/>
        <family val="2"/>
      </rPr>
      <t>Grupo 5
Cuentas financieras</t>
    </r>
    <r>
      <rPr>
        <sz val="11"/>
        <color theme="1"/>
        <rFont val="Arial"/>
        <family val="2"/>
      </rPr>
      <t xml:space="preserve">
AC (C/P) y PC (C/P)</t>
    </r>
  </si>
  <si>
    <r>
      <rPr>
        <b/>
        <sz val="11"/>
        <color theme="1"/>
        <rFont val="Arial"/>
        <family val="2"/>
      </rPr>
      <t>Grupo 6
Compras y gastos</t>
    </r>
    <r>
      <rPr>
        <sz val="11"/>
        <color theme="1"/>
        <rFont val="Arial"/>
        <family val="2"/>
      </rPr>
      <t xml:space="preserve">
G</t>
    </r>
  </si>
  <si>
    <r>
      <rPr>
        <b/>
        <sz val="11"/>
        <color theme="1"/>
        <rFont val="Arial"/>
        <family val="2"/>
      </rPr>
      <t>Grupo 7
Ventas e ingresos</t>
    </r>
    <r>
      <rPr>
        <sz val="11"/>
        <color theme="1"/>
        <rFont val="Arial"/>
        <family val="2"/>
      </rPr>
      <t xml:space="preserve">
I</t>
    </r>
  </si>
  <si>
    <t>TOTALES</t>
  </si>
  <si>
    <t>INDICADORES ECONÓMICO-FINANCIEROS</t>
  </si>
  <si>
    <t>Indicadores</t>
  </si>
  <si>
    <t>Fórmulas</t>
  </si>
  <si>
    <t>Valores</t>
  </si>
  <si>
    <t>Interpretación</t>
  </si>
  <si>
    <t>Ratio de Solvencia</t>
  </si>
  <si>
    <t>Activo Corriente / Pasivo Corriente</t>
  </si>
  <si>
    <t>Ratio de Garantía</t>
  </si>
  <si>
    <t>Activo Total / Pasivo Total</t>
  </si>
  <si>
    <t>Ratio de Endeudamiento</t>
  </si>
  <si>
    <t>Pasivo Total / Patrimonio Neto</t>
  </si>
  <si>
    <t>Ratio de Endeudamiento a C/P</t>
  </si>
  <si>
    <t>Pasivo Corriente / Patrimonio Neto</t>
  </si>
  <si>
    <t>Ratio de Endeudamiento a L/P</t>
  </si>
  <si>
    <t>Pasivo No Corriente / Patrimonio Neto</t>
  </si>
  <si>
    <t>Deuda a Corto Plazo</t>
  </si>
  <si>
    <t>Pasivo Corriente / Pasivo Total</t>
  </si>
  <si>
    <t>Deuda a Largo Plazo</t>
  </si>
  <si>
    <t>Pasivo No Corriente / Pasivo Total</t>
  </si>
  <si>
    <t>Rentabilidad Económica</t>
  </si>
  <si>
    <t>Resultado antes de Intereses e Impuestos / Activo Total</t>
  </si>
  <si>
    <t>Rentabilidad Financiera</t>
  </si>
  <si>
    <t>Resultado del Ejercicio / Fondos Propios</t>
  </si>
  <si>
    <t>Inversiones en terrenos y bienes naturales</t>
  </si>
  <si>
    <t>Anticipos de remuneraciones</t>
  </si>
  <si>
    <t>Amortización del inmovilizado material</t>
  </si>
  <si>
    <t>Rappels sobre ventas</t>
  </si>
  <si>
    <t>Deudas a L/P con entidades de crédito</t>
  </si>
  <si>
    <t>Inversiones en construcciones</t>
  </si>
  <si>
    <t>Remuneraciones pendientes de pago</t>
  </si>
  <si>
    <t>Otros servicios</t>
  </si>
  <si>
    <t>Quesería (31/12/2025)</t>
  </si>
  <si>
    <t>Ingresos de créditos</t>
  </si>
  <si>
    <t>Bancos, c/c</t>
  </si>
  <si>
    <t>Fianzas recibidas a largo plazo</t>
  </si>
  <si>
    <t>Compras de materias primas</t>
  </si>
  <si>
    <t>Caja</t>
  </si>
  <si>
    <t>Proveedores</t>
  </si>
  <si>
    <t>Publicidad, propaganda y relaciones públicas</t>
  </si>
  <si>
    <t>Acreedores por prestaciones de servicios</t>
  </si>
  <si>
    <t>HP, deudora por IVA</t>
  </si>
  <si>
    <t>Amortización acumulada del inmovilizado intangible</t>
  </si>
  <si>
    <t>Propiedad industrial</t>
  </si>
  <si>
    <t>Créditos a corto plazo por enajenación de inmovilizado</t>
  </si>
  <si>
    <t>Beneficios procedentes del inmovilizado intangible</t>
  </si>
  <si>
    <t>Clientes</t>
  </si>
  <si>
    <t>Ventas de productos terminados</t>
  </si>
  <si>
    <t>Reserva legal</t>
  </si>
  <si>
    <t>Reservas voluntarias</t>
  </si>
  <si>
    <t>Remanente</t>
  </si>
  <si>
    <t>Dividendo activo a pagar</t>
  </si>
  <si>
    <t>Seguridad Social a cargo de la empresa</t>
  </si>
  <si>
    <t>Sueldos y salarios</t>
  </si>
  <si>
    <t>Organismos de la Seguridad Social Acreedores</t>
  </si>
  <si>
    <t>HP, acreedora por retenciones practicadas</t>
  </si>
  <si>
    <t>Servicios de profesionales independientes</t>
  </si>
  <si>
    <t>Gastos anticipados</t>
  </si>
  <si>
    <t>Mercaderías</t>
  </si>
  <si>
    <t>Materias primas</t>
  </si>
  <si>
    <t>Productos terminados</t>
  </si>
  <si>
    <t>Deterioro de valor de las mercaderías</t>
  </si>
  <si>
    <t>Impuesto sobre beneficios</t>
  </si>
  <si>
    <t>HP, acreedora por el impuesto sobre sociedades</t>
  </si>
  <si>
    <t>Capital social</t>
  </si>
  <si>
    <t>Saldos (euros)</t>
  </si>
  <si>
    <t>Nombre</t>
  </si>
  <si>
    <t>CUENTAS</t>
  </si>
  <si>
    <t>BALANCE DE COMPROBACIÓN</t>
  </si>
  <si>
    <r>
      <t xml:space="preserve">A partir del siguiente Balance de Comprobación, se pide:
   (1º)	 Indicar el saldo Deudor o Acreedor de cada cuenta.
   (2º)	 Determinar el saldo de la cuenta “(100) Capital social”.
   (3º)	 Formular la Cuenta de Pérdidas y Ganancias.
   (4º)	 Formular el Balance de Situación.
   (5º)	 Calcula e interpretar los indicadores básicos del análisis económico-financiero.
</t>
    </r>
    <r>
      <rPr>
        <b/>
        <i/>
        <sz val="11"/>
        <color theme="5" tint="-0.249977111117893"/>
        <rFont val="Arial"/>
        <family val="2"/>
      </rPr>
      <t>(Para la resolución de este ejercicio, se recomienda consultar la teoría de los Temas 6 y 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</si>
</sst>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"/>
    <numFmt numFmtId="167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5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8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49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164" fontId="7" fillId="9" borderId="2" xfId="1" applyFont="1" applyFill="1" applyBorder="1" applyAlignment="1">
      <alignment horizontal="center" vertical="center"/>
    </xf>
    <xf numFmtId="49" fontId="8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/>
    </xf>
    <xf numFmtId="166" fontId="9" fillId="9" borderId="0" xfId="0" applyNumberFormat="1" applyFont="1" applyFill="1" applyAlignment="1">
      <alignment vertical="center"/>
    </xf>
    <xf numFmtId="165" fontId="8" fillId="9" borderId="1" xfId="1" applyNumberFormat="1" applyFont="1" applyFill="1" applyBorder="1" applyAlignment="1">
      <alignment vertical="center"/>
    </xf>
    <xf numFmtId="165" fontId="9" fillId="9" borderId="1" xfId="0" applyNumberFormat="1" applyFont="1" applyFill="1" applyBorder="1" applyAlignment="1">
      <alignment vertical="center"/>
    </xf>
    <xf numFmtId="165" fontId="7" fillId="2" borderId="1" xfId="1" applyNumberFormat="1" applyFont="1" applyFill="1" applyBorder="1" applyAlignment="1">
      <alignment vertical="center"/>
    </xf>
    <xf numFmtId="165" fontId="9" fillId="9" borderId="0" xfId="0" applyNumberFormat="1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9" fillId="9" borderId="1" xfId="0" applyNumberFormat="1" applyFont="1" applyFill="1" applyBorder="1" applyAlignment="1">
      <alignment horizontal="center" vertical="center"/>
    </xf>
    <xf numFmtId="49" fontId="9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8" fillId="9" borderId="0" xfId="0" applyFont="1" applyFill="1" applyAlignment="1">
      <alignment vertical="center"/>
    </xf>
    <xf numFmtId="0" fontId="7" fillId="9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5" fontId="7" fillId="3" borderId="1" xfId="1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vertical="center"/>
    </xf>
    <xf numFmtId="165" fontId="7" fillId="11" borderId="1" xfId="1" applyNumberFormat="1" applyFont="1" applyFill="1" applyBorder="1" applyAlignment="1">
      <alignment vertical="center"/>
    </xf>
    <xf numFmtId="49" fontId="7" fillId="11" borderId="1" xfId="0" applyNumberFormat="1" applyFont="1" applyFill="1" applyBorder="1" applyAlignment="1">
      <alignment horizontal="center" vertical="center"/>
    </xf>
    <xf numFmtId="165" fontId="8" fillId="9" borderId="1" xfId="1" applyNumberFormat="1" applyFont="1" applyFill="1" applyBorder="1" applyAlignment="1">
      <alignment horizontal="center" vertical="center"/>
    </xf>
    <xf numFmtId="49" fontId="8" fillId="9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vertical="center"/>
    </xf>
    <xf numFmtId="0" fontId="7" fillId="11" borderId="3" xfId="0" applyFont="1" applyFill="1" applyBorder="1" applyAlignment="1">
      <alignment horizontal="center" vertical="center"/>
    </xf>
    <xf numFmtId="165" fontId="7" fillId="11" borderId="4" xfId="1" applyNumberFormat="1" applyFont="1" applyFill="1" applyBorder="1" applyAlignment="1">
      <alignment vertical="center"/>
    </xf>
    <xf numFmtId="0" fontId="9" fillId="9" borderId="0" xfId="0" applyFont="1" applyFill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165" fontId="2" fillId="7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0" fontId="0" fillId="9" borderId="0" xfId="0" applyFill="1"/>
    <xf numFmtId="165" fontId="2" fillId="8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1" fillId="9" borderId="0" xfId="0" applyNumberFormat="1" applyFont="1" applyFill="1" applyAlignment="1">
      <alignment vertical="center"/>
    </xf>
    <xf numFmtId="0" fontId="10" fillId="1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 indent="1"/>
    </xf>
    <xf numFmtId="2" fontId="1" fillId="9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left" vertical="center" indent="1"/>
    </xf>
    <xf numFmtId="9" fontId="1" fillId="9" borderId="1" xfId="2" applyFont="1" applyFill="1" applyBorder="1" applyAlignment="1">
      <alignment horizontal="center" vertical="center"/>
    </xf>
    <xf numFmtId="165" fontId="1" fillId="9" borderId="0" xfId="0" applyNumberFormat="1" applyFont="1" applyFill="1" applyAlignment="1">
      <alignment horizontal="center" vertical="center"/>
    </xf>
    <xf numFmtId="0" fontId="1" fillId="13" borderId="0" xfId="0" applyFont="1" applyFill="1"/>
    <xf numFmtId="0" fontId="4" fillId="13" borderId="5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/>
    </xf>
    <xf numFmtId="167" fontId="4" fillId="13" borderId="5" xfId="0" applyNumberFormat="1" applyFont="1" applyFill="1" applyBorder="1" applyAlignment="1">
      <alignment vertical="center"/>
    </xf>
    <xf numFmtId="165" fontId="1" fillId="13" borderId="1" xfId="1" applyNumberFormat="1" applyFont="1" applyFill="1" applyBorder="1" applyAlignment="1">
      <alignment vertical="center"/>
    </xf>
    <xf numFmtId="0" fontId="1" fillId="13" borderId="0" xfId="0" applyFont="1" applyFill="1" applyAlignment="1"/>
    <xf numFmtId="165" fontId="1" fillId="6" borderId="1" xfId="1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3" fillId="1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  <color rgb="FFFFFFFF"/>
      <color rgb="FFFFFF99"/>
      <color rgb="FFFFFFCC"/>
      <color rgb="FFCCFFFF"/>
      <color rgb="FFCCFFCC"/>
      <color rgb="FFCCCCFF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137"/>
  <sheetViews>
    <sheetView zoomScale="130" zoomScaleNormal="130" workbookViewId="0">
      <selection activeCell="C5" sqref="C5"/>
    </sheetView>
  </sheetViews>
  <sheetFormatPr baseColWidth="10" defaultColWidth="26.5703125" defaultRowHeight="17.100000000000001" customHeight="1" x14ac:dyDescent="0.25"/>
  <cols>
    <col min="1" max="1" width="26.5703125" style="2"/>
    <col min="2" max="2" width="9.85546875" style="2" customWidth="1"/>
    <col min="3" max="3" width="73.85546875" style="1" customWidth="1"/>
    <col min="4" max="5" width="17" style="1" customWidth="1"/>
    <col min="6" max="16384" width="26.5703125" style="1"/>
  </cols>
  <sheetData>
    <row r="3" spans="1:5" ht="17.100000000000001" customHeight="1" x14ac:dyDescent="0.25">
      <c r="A3" s="5"/>
      <c r="B3" s="5"/>
      <c r="C3" s="6"/>
      <c r="D3" s="101" t="s">
        <v>144</v>
      </c>
      <c r="E3" s="101"/>
    </row>
    <row r="4" spans="1:5" ht="17.100000000000001" customHeight="1" x14ac:dyDescent="0.25">
      <c r="A4" s="7" t="s">
        <v>4</v>
      </c>
      <c r="B4" s="12" t="s">
        <v>0</v>
      </c>
      <c r="C4" s="12" t="s">
        <v>1</v>
      </c>
      <c r="D4" s="12" t="s">
        <v>2</v>
      </c>
      <c r="E4" s="12" t="s">
        <v>3</v>
      </c>
    </row>
    <row r="5" spans="1:5" ht="17.100000000000001" customHeight="1" x14ac:dyDescent="0.25">
      <c r="A5" s="102" t="s">
        <v>56</v>
      </c>
      <c r="B5" s="15">
        <v>100</v>
      </c>
      <c r="C5" s="14" t="s">
        <v>63</v>
      </c>
      <c r="D5" s="3"/>
      <c r="E5" s="3"/>
    </row>
    <row r="6" spans="1:5" ht="17.100000000000001" customHeight="1" x14ac:dyDescent="0.25">
      <c r="A6" s="102"/>
      <c r="B6" s="15">
        <v>112</v>
      </c>
      <c r="C6" s="14" t="s">
        <v>64</v>
      </c>
      <c r="D6" s="3"/>
      <c r="E6" s="3"/>
    </row>
    <row r="7" spans="1:5" ht="17.100000000000001" customHeight="1" x14ac:dyDescent="0.25">
      <c r="A7" s="102"/>
      <c r="B7" s="15">
        <v>113</v>
      </c>
      <c r="C7" s="14" t="s">
        <v>65</v>
      </c>
      <c r="D7" s="3"/>
      <c r="E7" s="3"/>
    </row>
    <row r="8" spans="1:5" ht="17.100000000000001" customHeight="1" x14ac:dyDescent="0.25">
      <c r="A8" s="102"/>
      <c r="B8" s="15">
        <v>120</v>
      </c>
      <c r="C8" s="14" t="s">
        <v>66</v>
      </c>
      <c r="D8" s="3"/>
      <c r="E8" s="3"/>
    </row>
    <row r="9" spans="1:5" ht="17.100000000000001" customHeight="1" x14ac:dyDescent="0.25">
      <c r="A9" s="102"/>
      <c r="B9" s="15">
        <v>170</v>
      </c>
      <c r="C9" s="14" t="s">
        <v>67</v>
      </c>
      <c r="D9" s="3"/>
      <c r="E9" s="3"/>
    </row>
    <row r="10" spans="1:5" ht="17.100000000000001" customHeight="1" x14ac:dyDescent="0.25">
      <c r="A10" s="102"/>
      <c r="B10" s="15">
        <v>171</v>
      </c>
      <c r="C10" s="14" t="s">
        <v>68</v>
      </c>
      <c r="D10" s="3"/>
      <c r="E10" s="3"/>
    </row>
    <row r="11" spans="1:5" ht="17.100000000000001" customHeight="1" x14ac:dyDescent="0.25">
      <c r="A11" s="102"/>
      <c r="B11" s="15">
        <v>173</v>
      </c>
      <c r="C11" s="14" t="s">
        <v>69</v>
      </c>
      <c r="D11" s="3"/>
      <c r="E11" s="3"/>
    </row>
    <row r="12" spans="1:5" ht="17.100000000000001" customHeight="1" x14ac:dyDescent="0.25">
      <c r="A12" s="102"/>
      <c r="B12" s="15">
        <v>180</v>
      </c>
      <c r="C12" s="14" t="s">
        <v>70</v>
      </c>
      <c r="D12" s="3"/>
      <c r="E12" s="3"/>
    </row>
    <row r="13" spans="1:5" ht="17.100000000000001" customHeight="1" x14ac:dyDescent="0.25">
      <c r="A13" s="103" t="s">
        <v>57</v>
      </c>
      <c r="B13" s="17">
        <v>203</v>
      </c>
      <c r="C13" s="16" t="s">
        <v>71</v>
      </c>
      <c r="D13" s="4"/>
      <c r="E13" s="4"/>
    </row>
    <row r="14" spans="1:5" ht="17.100000000000001" customHeight="1" x14ac:dyDescent="0.25">
      <c r="A14" s="104"/>
      <c r="B14" s="17">
        <v>206</v>
      </c>
      <c r="C14" s="16" t="s">
        <v>72</v>
      </c>
      <c r="D14" s="4"/>
      <c r="E14" s="4"/>
    </row>
    <row r="15" spans="1:5" ht="17.100000000000001" customHeight="1" x14ac:dyDescent="0.25">
      <c r="A15" s="104"/>
      <c r="B15" s="17">
        <v>210</v>
      </c>
      <c r="C15" s="16" t="s">
        <v>73</v>
      </c>
      <c r="D15" s="4"/>
      <c r="E15" s="4"/>
    </row>
    <row r="16" spans="1:5" ht="17.100000000000001" customHeight="1" x14ac:dyDescent="0.25">
      <c r="A16" s="104"/>
      <c r="B16" s="17">
        <v>211</v>
      </c>
      <c r="C16" s="16" t="s">
        <v>74</v>
      </c>
      <c r="D16" s="4"/>
      <c r="E16" s="4"/>
    </row>
    <row r="17" spans="1:5" ht="17.100000000000001" customHeight="1" x14ac:dyDescent="0.25">
      <c r="A17" s="104"/>
      <c r="B17" s="17">
        <v>212</v>
      </c>
      <c r="C17" s="16" t="s">
        <v>75</v>
      </c>
      <c r="D17" s="4"/>
      <c r="E17" s="4"/>
    </row>
    <row r="18" spans="1:5" ht="17.100000000000001" customHeight="1" x14ac:dyDescent="0.25">
      <c r="A18" s="104"/>
      <c r="B18" s="17">
        <v>213</v>
      </c>
      <c r="C18" s="16" t="s">
        <v>76</v>
      </c>
      <c r="D18" s="4"/>
      <c r="E18" s="4"/>
    </row>
    <row r="19" spans="1:5" ht="17.100000000000001" customHeight="1" x14ac:dyDescent="0.25">
      <c r="A19" s="104"/>
      <c r="B19" s="17">
        <v>214</v>
      </c>
      <c r="C19" s="16" t="s">
        <v>77</v>
      </c>
      <c r="D19" s="4"/>
      <c r="E19" s="4"/>
    </row>
    <row r="20" spans="1:5" ht="17.100000000000001" customHeight="1" x14ac:dyDescent="0.25">
      <c r="A20" s="104"/>
      <c r="B20" s="17">
        <v>216</v>
      </c>
      <c r="C20" s="16" t="s">
        <v>78</v>
      </c>
      <c r="D20" s="4"/>
      <c r="E20" s="4"/>
    </row>
    <row r="21" spans="1:5" ht="17.100000000000001" customHeight="1" x14ac:dyDescent="0.25">
      <c r="A21" s="104"/>
      <c r="B21" s="17">
        <v>217</v>
      </c>
      <c r="C21" s="16" t="s">
        <v>79</v>
      </c>
      <c r="D21" s="4"/>
      <c r="E21" s="4"/>
    </row>
    <row r="22" spans="1:5" ht="17.100000000000001" customHeight="1" x14ac:dyDescent="0.25">
      <c r="A22" s="104"/>
      <c r="B22" s="17">
        <v>218</v>
      </c>
      <c r="C22" s="16" t="s">
        <v>80</v>
      </c>
      <c r="D22" s="4"/>
      <c r="E22" s="4"/>
    </row>
    <row r="23" spans="1:5" ht="17.100000000000001" customHeight="1" x14ac:dyDescent="0.25">
      <c r="A23" s="104"/>
      <c r="B23" s="17">
        <v>220</v>
      </c>
      <c r="C23" s="16" t="s">
        <v>81</v>
      </c>
      <c r="D23" s="4"/>
      <c r="E23" s="4"/>
    </row>
    <row r="24" spans="1:5" ht="17.100000000000001" customHeight="1" x14ac:dyDescent="0.25">
      <c r="A24" s="104"/>
      <c r="B24" s="17">
        <v>221</v>
      </c>
      <c r="C24" s="16" t="s">
        <v>82</v>
      </c>
      <c r="D24" s="4"/>
      <c r="E24" s="4"/>
    </row>
    <row r="25" spans="1:5" ht="17.100000000000001" customHeight="1" x14ac:dyDescent="0.25">
      <c r="A25" s="104"/>
      <c r="B25" s="17">
        <v>250</v>
      </c>
      <c r="C25" s="16" t="s">
        <v>83</v>
      </c>
      <c r="D25" s="4"/>
      <c r="E25" s="4"/>
    </row>
    <row r="26" spans="1:5" ht="17.100000000000001" customHeight="1" x14ac:dyDescent="0.25">
      <c r="A26" s="104"/>
      <c r="B26" s="17">
        <v>252</v>
      </c>
      <c r="C26" s="16" t="s">
        <v>84</v>
      </c>
      <c r="D26" s="4"/>
      <c r="E26" s="4"/>
    </row>
    <row r="27" spans="1:5" ht="17.100000000000001" customHeight="1" x14ac:dyDescent="0.25">
      <c r="A27" s="104"/>
      <c r="B27" s="17">
        <v>253</v>
      </c>
      <c r="C27" s="16" t="s">
        <v>85</v>
      </c>
      <c r="D27" s="4"/>
      <c r="E27" s="4"/>
    </row>
    <row r="28" spans="1:5" ht="17.100000000000001" customHeight="1" x14ac:dyDescent="0.25">
      <c r="A28" s="104"/>
      <c r="B28" s="17">
        <v>258</v>
      </c>
      <c r="C28" s="16" t="s">
        <v>86</v>
      </c>
      <c r="D28" s="4"/>
      <c r="E28" s="4"/>
    </row>
    <row r="29" spans="1:5" ht="17.100000000000001" customHeight="1" x14ac:dyDescent="0.25">
      <c r="A29" s="104"/>
      <c r="B29" s="17">
        <v>260</v>
      </c>
      <c r="C29" s="16" t="s">
        <v>87</v>
      </c>
      <c r="D29" s="4"/>
      <c r="E29" s="4"/>
    </row>
    <row r="30" spans="1:5" ht="17.100000000000001" customHeight="1" x14ac:dyDescent="0.25">
      <c r="A30" s="104"/>
      <c r="B30" s="17">
        <v>280</v>
      </c>
      <c r="C30" s="16" t="s">
        <v>88</v>
      </c>
      <c r="D30" s="4"/>
      <c r="E30" s="4"/>
    </row>
    <row r="31" spans="1:5" ht="17.100000000000001" customHeight="1" x14ac:dyDescent="0.25">
      <c r="A31" s="104"/>
      <c r="B31" s="17">
        <v>281</v>
      </c>
      <c r="C31" s="16" t="s">
        <v>89</v>
      </c>
      <c r="D31" s="4"/>
      <c r="E31" s="4"/>
    </row>
    <row r="32" spans="1:5" ht="17.100000000000001" customHeight="1" x14ac:dyDescent="0.25">
      <c r="A32" s="104"/>
      <c r="B32" s="17">
        <v>282</v>
      </c>
      <c r="C32" s="16" t="s">
        <v>90</v>
      </c>
      <c r="D32" s="4"/>
      <c r="E32" s="4"/>
    </row>
    <row r="33" spans="1:5" ht="17.100000000000001" customHeight="1" x14ac:dyDescent="0.25">
      <c r="A33" s="104"/>
      <c r="B33" s="17">
        <v>291</v>
      </c>
      <c r="C33" s="16" t="s">
        <v>91</v>
      </c>
      <c r="D33" s="4"/>
      <c r="E33" s="4"/>
    </row>
    <row r="34" spans="1:5" ht="17.100000000000001" customHeight="1" x14ac:dyDescent="0.25">
      <c r="A34" s="105" t="s">
        <v>58</v>
      </c>
      <c r="B34" s="19">
        <v>300</v>
      </c>
      <c r="C34" s="18" t="s">
        <v>135</v>
      </c>
      <c r="D34" s="13"/>
      <c r="E34" s="13"/>
    </row>
    <row r="35" spans="1:5" ht="17.100000000000001" customHeight="1" x14ac:dyDescent="0.25">
      <c r="A35" s="105"/>
      <c r="B35" s="19">
        <v>310</v>
      </c>
      <c r="C35" s="18" t="s">
        <v>136</v>
      </c>
      <c r="D35" s="13"/>
      <c r="E35" s="13"/>
    </row>
    <row r="36" spans="1:5" ht="17.100000000000001" customHeight="1" x14ac:dyDescent="0.25">
      <c r="A36" s="105"/>
      <c r="B36" s="19">
        <v>321</v>
      </c>
      <c r="C36" s="18" t="s">
        <v>92</v>
      </c>
      <c r="D36" s="13"/>
      <c r="E36" s="13"/>
    </row>
    <row r="37" spans="1:5" ht="17.100000000000001" customHeight="1" x14ac:dyDescent="0.25">
      <c r="A37" s="105"/>
      <c r="B37" s="19">
        <v>326</v>
      </c>
      <c r="C37" s="18" t="s">
        <v>93</v>
      </c>
      <c r="D37" s="13"/>
      <c r="E37" s="13"/>
    </row>
    <row r="38" spans="1:5" ht="17.100000000000001" customHeight="1" x14ac:dyDescent="0.25">
      <c r="A38" s="105"/>
      <c r="B38" s="19">
        <v>327</v>
      </c>
      <c r="C38" s="18" t="s">
        <v>94</v>
      </c>
      <c r="D38" s="13"/>
      <c r="E38" s="13"/>
    </row>
    <row r="39" spans="1:5" ht="17.100000000000001" customHeight="1" x14ac:dyDescent="0.25">
      <c r="A39" s="105"/>
      <c r="B39" s="19">
        <v>328</v>
      </c>
      <c r="C39" s="18" t="s">
        <v>95</v>
      </c>
      <c r="D39" s="13"/>
      <c r="E39" s="13"/>
    </row>
    <row r="40" spans="1:5" ht="17.100000000000001" customHeight="1" x14ac:dyDescent="0.25">
      <c r="A40" s="105"/>
      <c r="B40" s="19">
        <v>330</v>
      </c>
      <c r="C40" s="18" t="s">
        <v>137</v>
      </c>
      <c r="D40" s="13"/>
      <c r="E40" s="13"/>
    </row>
    <row r="41" spans="1:5" ht="17.100000000000001" customHeight="1" x14ac:dyDescent="0.25">
      <c r="A41" s="105"/>
      <c r="B41" s="19">
        <v>340</v>
      </c>
      <c r="C41" s="18" t="s">
        <v>138</v>
      </c>
      <c r="D41" s="13"/>
      <c r="E41" s="13"/>
    </row>
    <row r="42" spans="1:5" ht="17.100000000000001" customHeight="1" x14ac:dyDescent="0.25">
      <c r="A42" s="106"/>
      <c r="B42" s="19">
        <v>350</v>
      </c>
      <c r="C42" s="18" t="s">
        <v>139</v>
      </c>
      <c r="D42" s="13"/>
      <c r="E42" s="13"/>
    </row>
    <row r="43" spans="1:5" ht="17.100000000000001" customHeight="1" x14ac:dyDescent="0.25">
      <c r="A43" s="106"/>
      <c r="B43" s="19">
        <v>360</v>
      </c>
      <c r="C43" s="18" t="s">
        <v>140</v>
      </c>
      <c r="D43" s="13"/>
      <c r="E43" s="13"/>
    </row>
    <row r="44" spans="1:5" ht="17.100000000000001" customHeight="1" x14ac:dyDescent="0.25">
      <c r="A44" s="106"/>
      <c r="B44" s="19">
        <v>365</v>
      </c>
      <c r="C44" s="18" t="s">
        <v>141</v>
      </c>
      <c r="D44" s="13"/>
      <c r="E44" s="13"/>
    </row>
    <row r="45" spans="1:5" ht="17.100000000000001" customHeight="1" x14ac:dyDescent="0.25">
      <c r="A45" s="106"/>
      <c r="B45" s="19">
        <v>368</v>
      </c>
      <c r="C45" s="18" t="s">
        <v>142</v>
      </c>
      <c r="D45" s="13"/>
      <c r="E45" s="13"/>
    </row>
    <row r="46" spans="1:5" ht="17.100000000000001" customHeight="1" x14ac:dyDescent="0.25">
      <c r="A46" s="106"/>
      <c r="B46" s="19">
        <v>390</v>
      </c>
      <c r="C46" s="18" t="s">
        <v>96</v>
      </c>
      <c r="D46" s="13"/>
      <c r="E46" s="13"/>
    </row>
    <row r="47" spans="1:5" ht="17.100000000000001" customHeight="1" x14ac:dyDescent="0.25">
      <c r="A47" s="107" t="s">
        <v>59</v>
      </c>
      <c r="B47" s="21">
        <v>400</v>
      </c>
      <c r="C47" s="20" t="s">
        <v>97</v>
      </c>
      <c r="D47" s="8"/>
      <c r="E47" s="8"/>
    </row>
    <row r="48" spans="1:5" ht="17.100000000000001" customHeight="1" x14ac:dyDescent="0.25">
      <c r="A48" s="108"/>
      <c r="B48" s="21">
        <v>407</v>
      </c>
      <c r="C48" s="20" t="s">
        <v>98</v>
      </c>
      <c r="D48" s="8"/>
      <c r="E48" s="8"/>
    </row>
    <row r="49" spans="1:5" ht="17.100000000000001" customHeight="1" x14ac:dyDescent="0.25">
      <c r="A49" s="108"/>
      <c r="B49" s="21">
        <v>410</v>
      </c>
      <c r="C49" s="20" t="s">
        <v>99</v>
      </c>
      <c r="D49" s="8"/>
      <c r="E49" s="8"/>
    </row>
    <row r="50" spans="1:5" ht="17.100000000000001" customHeight="1" x14ac:dyDescent="0.25">
      <c r="A50" s="108"/>
      <c r="B50" s="21">
        <v>430</v>
      </c>
      <c r="C50" s="20" t="s">
        <v>100</v>
      </c>
      <c r="D50" s="8"/>
      <c r="E50" s="8"/>
    </row>
    <row r="51" spans="1:5" ht="17.100000000000001" customHeight="1" x14ac:dyDescent="0.25">
      <c r="A51" s="108"/>
      <c r="B51" s="21">
        <v>436</v>
      </c>
      <c r="C51" s="20" t="s">
        <v>101</v>
      </c>
      <c r="D51" s="8"/>
      <c r="E51" s="8"/>
    </row>
    <row r="52" spans="1:5" ht="17.100000000000001" customHeight="1" x14ac:dyDescent="0.25">
      <c r="A52" s="108"/>
      <c r="B52" s="21">
        <v>438</v>
      </c>
      <c r="C52" s="20" t="s">
        <v>102</v>
      </c>
      <c r="D52" s="8"/>
      <c r="E52" s="8"/>
    </row>
    <row r="53" spans="1:5" ht="17.100000000000001" customHeight="1" x14ac:dyDescent="0.25">
      <c r="A53" s="108"/>
      <c r="B53" s="21">
        <v>440</v>
      </c>
      <c r="C53" s="20" t="s">
        <v>103</v>
      </c>
      <c r="D53" s="8"/>
      <c r="E53" s="8"/>
    </row>
    <row r="54" spans="1:5" ht="17.100000000000001" customHeight="1" x14ac:dyDescent="0.25">
      <c r="A54" s="108"/>
      <c r="B54" s="21">
        <v>460</v>
      </c>
      <c r="C54" s="20" t="s">
        <v>104</v>
      </c>
      <c r="D54" s="8"/>
      <c r="E54" s="8"/>
    </row>
    <row r="55" spans="1:5" ht="17.100000000000001" customHeight="1" x14ac:dyDescent="0.25">
      <c r="A55" s="108"/>
      <c r="B55" s="21">
        <v>465</v>
      </c>
      <c r="C55" s="20" t="s">
        <v>105</v>
      </c>
      <c r="D55" s="8"/>
      <c r="E55" s="8"/>
    </row>
    <row r="56" spans="1:5" ht="17.100000000000001" customHeight="1" x14ac:dyDescent="0.25">
      <c r="A56" s="108"/>
      <c r="B56" s="21">
        <v>4700</v>
      </c>
      <c r="C56" s="20" t="s">
        <v>106</v>
      </c>
      <c r="D56" s="8"/>
      <c r="E56" s="8"/>
    </row>
    <row r="57" spans="1:5" ht="17.100000000000001" customHeight="1" x14ac:dyDescent="0.25">
      <c r="A57" s="108"/>
      <c r="B57" s="21">
        <v>471</v>
      </c>
      <c r="C57" s="20" t="s">
        <v>143</v>
      </c>
      <c r="D57" s="8"/>
      <c r="E57" s="8"/>
    </row>
    <row r="58" spans="1:5" ht="17.100000000000001" customHeight="1" x14ac:dyDescent="0.25">
      <c r="A58" s="108"/>
      <c r="B58" s="21">
        <v>472</v>
      </c>
      <c r="C58" s="20" t="s">
        <v>107</v>
      </c>
      <c r="D58" s="8"/>
      <c r="E58" s="8"/>
    </row>
    <row r="59" spans="1:5" ht="17.100000000000001" customHeight="1" x14ac:dyDescent="0.25">
      <c r="A59" s="108"/>
      <c r="B59" s="21">
        <v>473</v>
      </c>
      <c r="C59" s="20" t="s">
        <v>108</v>
      </c>
      <c r="D59" s="8"/>
      <c r="E59" s="8"/>
    </row>
    <row r="60" spans="1:5" ht="17.100000000000001" customHeight="1" x14ac:dyDescent="0.25">
      <c r="A60" s="108"/>
      <c r="B60" s="21">
        <v>4750</v>
      </c>
      <c r="C60" s="20" t="s">
        <v>109</v>
      </c>
      <c r="D60" s="8"/>
      <c r="E60" s="8"/>
    </row>
    <row r="61" spans="1:5" ht="17.100000000000001" customHeight="1" x14ac:dyDescent="0.25">
      <c r="A61" s="108"/>
      <c r="B61" s="21">
        <v>4751</v>
      </c>
      <c r="C61" s="20" t="s">
        <v>110</v>
      </c>
      <c r="D61" s="8"/>
      <c r="E61" s="8"/>
    </row>
    <row r="62" spans="1:5" ht="17.100000000000001" customHeight="1" x14ac:dyDescent="0.25">
      <c r="A62" s="108"/>
      <c r="B62" s="21">
        <v>4752</v>
      </c>
      <c r="C62" s="20" t="s">
        <v>111</v>
      </c>
      <c r="D62" s="8"/>
      <c r="E62" s="8"/>
    </row>
    <row r="63" spans="1:5" ht="17.100000000000001" customHeight="1" x14ac:dyDescent="0.25">
      <c r="A63" s="108"/>
      <c r="B63" s="21">
        <v>476</v>
      </c>
      <c r="C63" s="20" t="s">
        <v>112</v>
      </c>
      <c r="D63" s="8"/>
      <c r="E63" s="8"/>
    </row>
    <row r="64" spans="1:5" ht="17.100000000000001" customHeight="1" x14ac:dyDescent="0.25">
      <c r="A64" s="108"/>
      <c r="B64" s="21">
        <v>477</v>
      </c>
      <c r="C64" s="20" t="s">
        <v>113</v>
      </c>
      <c r="D64" s="8"/>
      <c r="E64" s="8"/>
    </row>
    <row r="65" spans="1:5" ht="17.100000000000001" customHeight="1" x14ac:dyDescent="0.25">
      <c r="A65" s="108"/>
      <c r="B65" s="21">
        <v>480</v>
      </c>
      <c r="C65" s="20" t="s">
        <v>114</v>
      </c>
      <c r="D65" s="8"/>
      <c r="E65" s="8"/>
    </row>
    <row r="66" spans="1:5" ht="17.100000000000001" customHeight="1" x14ac:dyDescent="0.25">
      <c r="A66" s="108"/>
      <c r="B66" s="21">
        <v>485</v>
      </c>
      <c r="C66" s="20" t="s">
        <v>115</v>
      </c>
      <c r="D66" s="8"/>
      <c r="E66" s="8"/>
    </row>
    <row r="67" spans="1:5" ht="17.100000000000001" customHeight="1" x14ac:dyDescent="0.25">
      <c r="A67" s="108"/>
      <c r="B67" s="21">
        <v>490</v>
      </c>
      <c r="C67" s="20" t="s">
        <v>116</v>
      </c>
      <c r="D67" s="8"/>
      <c r="E67" s="8"/>
    </row>
    <row r="68" spans="1:5" ht="17.100000000000001" customHeight="1" x14ac:dyDescent="0.25">
      <c r="A68" s="99" t="s">
        <v>60</v>
      </c>
      <c r="B68" s="23">
        <v>520</v>
      </c>
      <c r="C68" s="22" t="s">
        <v>117</v>
      </c>
      <c r="D68" s="11"/>
      <c r="E68" s="11"/>
    </row>
    <row r="69" spans="1:5" ht="17.100000000000001" customHeight="1" x14ac:dyDescent="0.25">
      <c r="A69" s="99"/>
      <c r="B69" s="23">
        <v>521</v>
      </c>
      <c r="C69" s="22" t="s">
        <v>118</v>
      </c>
      <c r="D69" s="11"/>
      <c r="E69" s="11"/>
    </row>
    <row r="70" spans="1:5" ht="17.100000000000001" customHeight="1" x14ac:dyDescent="0.25">
      <c r="A70" s="99"/>
      <c r="B70" s="23">
        <v>523</v>
      </c>
      <c r="C70" s="22" t="s">
        <v>119</v>
      </c>
      <c r="D70" s="11"/>
      <c r="E70" s="11"/>
    </row>
    <row r="71" spans="1:5" ht="17.100000000000001" customHeight="1" x14ac:dyDescent="0.25">
      <c r="A71" s="99"/>
      <c r="B71" s="23">
        <v>526</v>
      </c>
      <c r="C71" s="22" t="s">
        <v>120</v>
      </c>
      <c r="D71" s="11"/>
      <c r="E71" s="11"/>
    </row>
    <row r="72" spans="1:5" ht="17.100000000000001" customHeight="1" x14ac:dyDescent="0.25">
      <c r="A72" s="99"/>
      <c r="B72" s="23">
        <v>527</v>
      </c>
      <c r="C72" s="22" t="s">
        <v>121</v>
      </c>
      <c r="D72" s="11"/>
      <c r="E72" s="11"/>
    </row>
    <row r="73" spans="1:5" ht="17.100000000000001" customHeight="1" x14ac:dyDescent="0.25">
      <c r="A73" s="99"/>
      <c r="B73" s="23">
        <v>528</v>
      </c>
      <c r="C73" s="22" t="s">
        <v>122</v>
      </c>
      <c r="D73" s="11"/>
      <c r="E73" s="11"/>
    </row>
    <row r="74" spans="1:5" ht="17.100000000000001" customHeight="1" x14ac:dyDescent="0.25">
      <c r="A74" s="99"/>
      <c r="B74" s="23">
        <v>540</v>
      </c>
      <c r="C74" s="22" t="s">
        <v>123</v>
      </c>
      <c r="D74" s="11"/>
      <c r="E74" s="11"/>
    </row>
    <row r="75" spans="1:5" ht="17.100000000000001" customHeight="1" x14ac:dyDescent="0.25">
      <c r="A75" s="99"/>
      <c r="B75" s="23">
        <v>542</v>
      </c>
      <c r="C75" s="22" t="s">
        <v>124</v>
      </c>
      <c r="D75" s="11"/>
      <c r="E75" s="11"/>
    </row>
    <row r="76" spans="1:5" ht="17.100000000000001" customHeight="1" x14ac:dyDescent="0.25">
      <c r="A76" s="99"/>
      <c r="B76" s="23">
        <v>543</v>
      </c>
      <c r="C76" s="22" t="s">
        <v>125</v>
      </c>
      <c r="D76" s="11"/>
      <c r="E76" s="11"/>
    </row>
    <row r="77" spans="1:5" ht="17.100000000000001" customHeight="1" x14ac:dyDescent="0.25">
      <c r="A77" s="99"/>
      <c r="B77" s="23">
        <v>547</v>
      </c>
      <c r="C77" s="22" t="s">
        <v>126</v>
      </c>
      <c r="D77" s="11"/>
      <c r="E77" s="11"/>
    </row>
    <row r="78" spans="1:5" ht="17.100000000000001" customHeight="1" x14ac:dyDescent="0.25">
      <c r="A78" s="99"/>
      <c r="B78" s="23">
        <v>548</v>
      </c>
      <c r="C78" s="22" t="s">
        <v>127</v>
      </c>
      <c r="D78" s="11"/>
      <c r="E78" s="11"/>
    </row>
    <row r="79" spans="1:5" ht="17.100000000000001" customHeight="1" x14ac:dyDescent="0.25">
      <c r="A79" s="100"/>
      <c r="B79" s="23">
        <v>557</v>
      </c>
      <c r="C79" s="22" t="s">
        <v>128</v>
      </c>
      <c r="D79" s="11"/>
      <c r="E79" s="11"/>
    </row>
    <row r="80" spans="1:5" ht="17.100000000000001" customHeight="1" x14ac:dyDescent="0.25">
      <c r="A80" s="100"/>
      <c r="B80" s="23">
        <v>560</v>
      </c>
      <c r="C80" s="22" t="s">
        <v>129</v>
      </c>
      <c r="D80" s="11"/>
      <c r="E80" s="11"/>
    </row>
    <row r="81" spans="1:5" ht="17.100000000000001" customHeight="1" x14ac:dyDescent="0.25">
      <c r="A81" s="100"/>
      <c r="B81" s="23">
        <v>565</v>
      </c>
      <c r="C81" s="22" t="s">
        <v>130</v>
      </c>
      <c r="D81" s="11"/>
      <c r="E81" s="11"/>
    </row>
    <row r="82" spans="1:5" ht="17.100000000000001" customHeight="1" x14ac:dyDescent="0.25">
      <c r="A82" s="100"/>
      <c r="B82" s="23">
        <v>570</v>
      </c>
      <c r="C82" s="22" t="s">
        <v>131</v>
      </c>
      <c r="D82" s="11"/>
      <c r="E82" s="11"/>
    </row>
    <row r="83" spans="1:5" ht="17.100000000000001" customHeight="1" x14ac:dyDescent="0.25">
      <c r="A83" s="100"/>
      <c r="B83" s="23">
        <v>572</v>
      </c>
      <c r="C83" s="22" t="s">
        <v>132</v>
      </c>
      <c r="D83" s="11"/>
      <c r="E83" s="11"/>
    </row>
    <row r="84" spans="1:5" ht="17.100000000000001" customHeight="1" x14ac:dyDescent="0.25">
      <c r="A84" s="95" t="s">
        <v>61</v>
      </c>
      <c r="B84" s="25">
        <v>600</v>
      </c>
      <c r="C84" s="24" t="s">
        <v>133</v>
      </c>
      <c r="D84" s="10"/>
      <c r="E84" s="10"/>
    </row>
    <row r="85" spans="1:5" ht="17.100000000000001" customHeight="1" x14ac:dyDescent="0.25">
      <c r="A85" s="96"/>
      <c r="B85" s="25">
        <v>601</v>
      </c>
      <c r="C85" s="24" t="s">
        <v>134</v>
      </c>
      <c r="D85" s="10"/>
      <c r="E85" s="10"/>
    </row>
    <row r="86" spans="1:5" customFormat="1" ht="15" x14ac:dyDescent="0.25">
      <c r="A86" s="96"/>
      <c r="B86" s="25">
        <v>606</v>
      </c>
      <c r="C86" s="24" t="s">
        <v>5</v>
      </c>
      <c r="D86" s="9"/>
      <c r="E86" s="9"/>
    </row>
    <row r="87" spans="1:5" customFormat="1" ht="15" x14ac:dyDescent="0.25">
      <c r="A87" s="96"/>
      <c r="B87" s="25">
        <v>608</v>
      </c>
      <c r="C87" s="24" t="s">
        <v>6</v>
      </c>
      <c r="D87" s="9"/>
      <c r="E87" s="9"/>
    </row>
    <row r="88" spans="1:5" customFormat="1" ht="15" x14ac:dyDescent="0.25">
      <c r="A88" s="96"/>
      <c r="B88" s="25">
        <v>609</v>
      </c>
      <c r="C88" s="24" t="s">
        <v>7</v>
      </c>
      <c r="D88" s="9"/>
      <c r="E88" s="9"/>
    </row>
    <row r="89" spans="1:5" customFormat="1" ht="15" x14ac:dyDescent="0.25">
      <c r="A89" s="96"/>
      <c r="B89" s="25">
        <v>610</v>
      </c>
      <c r="C89" s="24" t="s">
        <v>8</v>
      </c>
      <c r="D89" s="9"/>
      <c r="E89" s="9"/>
    </row>
    <row r="90" spans="1:5" customFormat="1" ht="15" x14ac:dyDescent="0.25">
      <c r="A90" s="96"/>
      <c r="B90" s="25">
        <v>611</v>
      </c>
      <c r="C90" s="24" t="s">
        <v>9</v>
      </c>
      <c r="D90" s="9"/>
      <c r="E90" s="9"/>
    </row>
    <row r="91" spans="1:5" customFormat="1" ht="15" x14ac:dyDescent="0.25">
      <c r="A91" s="96"/>
      <c r="B91" s="25">
        <v>621</v>
      </c>
      <c r="C91" s="24" t="s">
        <v>10</v>
      </c>
      <c r="D91" s="9"/>
      <c r="E91" s="9"/>
    </row>
    <row r="92" spans="1:5" customFormat="1" ht="15" x14ac:dyDescent="0.25">
      <c r="A92" s="96"/>
      <c r="B92" s="25">
        <v>622</v>
      </c>
      <c r="C92" s="24" t="s">
        <v>11</v>
      </c>
      <c r="D92" s="9"/>
      <c r="E92" s="9"/>
    </row>
    <row r="93" spans="1:5" customFormat="1" ht="15" x14ac:dyDescent="0.25">
      <c r="A93" s="96"/>
      <c r="B93" s="25">
        <v>623</v>
      </c>
      <c r="C93" s="24" t="s">
        <v>12</v>
      </c>
      <c r="D93" s="9"/>
      <c r="E93" s="9"/>
    </row>
    <row r="94" spans="1:5" customFormat="1" ht="15" x14ac:dyDescent="0.25">
      <c r="A94" s="96"/>
      <c r="B94" s="25">
        <v>624</v>
      </c>
      <c r="C94" s="24" t="s">
        <v>13</v>
      </c>
      <c r="D94" s="9"/>
      <c r="E94" s="9"/>
    </row>
    <row r="95" spans="1:5" customFormat="1" ht="15" x14ac:dyDescent="0.25">
      <c r="A95" s="96"/>
      <c r="B95" s="25">
        <v>625</v>
      </c>
      <c r="C95" s="24" t="s">
        <v>14</v>
      </c>
      <c r="D95" s="9"/>
      <c r="E95" s="9"/>
    </row>
    <row r="96" spans="1:5" customFormat="1" ht="15" x14ac:dyDescent="0.25">
      <c r="A96" s="96"/>
      <c r="B96" s="25">
        <v>626</v>
      </c>
      <c r="C96" s="24" t="s">
        <v>15</v>
      </c>
      <c r="D96" s="9"/>
      <c r="E96" s="9"/>
    </row>
    <row r="97" spans="1:5" customFormat="1" ht="15" x14ac:dyDescent="0.25">
      <c r="A97" s="96"/>
      <c r="B97" s="25">
        <v>627</v>
      </c>
      <c r="C97" s="24" t="s">
        <v>16</v>
      </c>
      <c r="D97" s="9"/>
      <c r="E97" s="9"/>
    </row>
    <row r="98" spans="1:5" customFormat="1" ht="15" x14ac:dyDescent="0.25">
      <c r="A98" s="96"/>
      <c r="B98" s="25">
        <v>628</v>
      </c>
      <c r="C98" s="24" t="s">
        <v>17</v>
      </c>
      <c r="D98" s="9"/>
      <c r="E98" s="9"/>
    </row>
    <row r="99" spans="1:5" customFormat="1" ht="15" x14ac:dyDescent="0.25">
      <c r="A99" s="96"/>
      <c r="B99" s="25">
        <v>629</v>
      </c>
      <c r="C99" s="24" t="s">
        <v>18</v>
      </c>
      <c r="D99" s="9"/>
      <c r="E99" s="9"/>
    </row>
    <row r="100" spans="1:5" customFormat="1" ht="15" x14ac:dyDescent="0.25">
      <c r="A100" s="96"/>
      <c r="B100" s="25">
        <v>630</v>
      </c>
      <c r="C100" s="24" t="s">
        <v>19</v>
      </c>
      <c r="D100" s="9"/>
      <c r="E100" s="9"/>
    </row>
    <row r="101" spans="1:5" customFormat="1" ht="15" x14ac:dyDescent="0.25">
      <c r="A101" s="96"/>
      <c r="B101" s="25">
        <v>640</v>
      </c>
      <c r="C101" s="24" t="s">
        <v>20</v>
      </c>
      <c r="D101" s="9"/>
      <c r="E101" s="9"/>
    </row>
    <row r="102" spans="1:5" customFormat="1" ht="15" x14ac:dyDescent="0.25">
      <c r="A102" s="96"/>
      <c r="B102" s="25">
        <v>642</v>
      </c>
      <c r="C102" s="24" t="s">
        <v>21</v>
      </c>
      <c r="D102" s="9"/>
      <c r="E102" s="9"/>
    </row>
    <row r="103" spans="1:5" customFormat="1" ht="15" x14ac:dyDescent="0.25">
      <c r="A103" s="96"/>
      <c r="B103" s="25">
        <v>650</v>
      </c>
      <c r="C103" s="24" t="s">
        <v>22</v>
      </c>
      <c r="D103" s="9"/>
      <c r="E103" s="9"/>
    </row>
    <row r="104" spans="1:5" customFormat="1" ht="15" x14ac:dyDescent="0.25">
      <c r="A104" s="96"/>
      <c r="B104" s="25">
        <v>662</v>
      </c>
      <c r="C104" s="24" t="s">
        <v>23</v>
      </c>
      <c r="D104" s="9"/>
      <c r="E104" s="9"/>
    </row>
    <row r="105" spans="1:5" customFormat="1" ht="15" x14ac:dyDescent="0.25">
      <c r="A105" s="96"/>
      <c r="B105" s="25">
        <v>669</v>
      </c>
      <c r="C105" s="24" t="s">
        <v>24</v>
      </c>
      <c r="D105" s="9"/>
      <c r="E105" s="9"/>
    </row>
    <row r="106" spans="1:5" customFormat="1" ht="15" x14ac:dyDescent="0.25">
      <c r="A106" s="96"/>
      <c r="B106" s="25">
        <v>670</v>
      </c>
      <c r="C106" s="24" t="s">
        <v>25</v>
      </c>
      <c r="D106" s="9"/>
      <c r="E106" s="9"/>
    </row>
    <row r="107" spans="1:5" customFormat="1" ht="15" x14ac:dyDescent="0.25">
      <c r="A107" s="96"/>
      <c r="B107" s="25">
        <v>671</v>
      </c>
      <c r="C107" s="24" t="s">
        <v>26</v>
      </c>
      <c r="D107" s="9"/>
      <c r="E107" s="9"/>
    </row>
    <row r="108" spans="1:5" customFormat="1" ht="15" x14ac:dyDescent="0.25">
      <c r="A108" s="96"/>
      <c r="B108" s="25">
        <v>672</v>
      </c>
      <c r="C108" s="24" t="s">
        <v>27</v>
      </c>
      <c r="D108" s="9"/>
      <c r="E108" s="9"/>
    </row>
    <row r="109" spans="1:5" customFormat="1" ht="15" x14ac:dyDescent="0.25">
      <c r="A109" s="96"/>
      <c r="B109" s="25">
        <v>678</v>
      </c>
      <c r="C109" s="24" t="s">
        <v>28</v>
      </c>
      <c r="D109" s="9"/>
      <c r="E109" s="9"/>
    </row>
    <row r="110" spans="1:5" customFormat="1" ht="15" x14ac:dyDescent="0.25">
      <c r="A110" s="96"/>
      <c r="B110" s="25">
        <v>680</v>
      </c>
      <c r="C110" s="24" t="s">
        <v>29</v>
      </c>
      <c r="D110" s="9"/>
      <c r="E110" s="9"/>
    </row>
    <row r="111" spans="1:5" customFormat="1" ht="15" x14ac:dyDescent="0.25">
      <c r="A111" s="96"/>
      <c r="B111" s="25">
        <v>681</v>
      </c>
      <c r="C111" s="24" t="s">
        <v>30</v>
      </c>
      <c r="D111" s="9"/>
      <c r="E111" s="9"/>
    </row>
    <row r="112" spans="1:5" customFormat="1" ht="15" x14ac:dyDescent="0.25">
      <c r="A112" s="96"/>
      <c r="B112" s="25">
        <v>682</v>
      </c>
      <c r="C112" s="24" t="s">
        <v>31</v>
      </c>
      <c r="D112" s="9"/>
      <c r="E112" s="9"/>
    </row>
    <row r="113" spans="1:5" customFormat="1" ht="15" x14ac:dyDescent="0.25">
      <c r="A113" s="96"/>
      <c r="B113" s="25">
        <v>691</v>
      </c>
      <c r="C113" s="24" t="s">
        <v>32</v>
      </c>
      <c r="D113" s="9"/>
      <c r="E113" s="9"/>
    </row>
    <row r="114" spans="1:5" customFormat="1" ht="15" x14ac:dyDescent="0.25">
      <c r="A114" s="96"/>
      <c r="B114" s="25">
        <v>693</v>
      </c>
      <c r="C114" s="24" t="s">
        <v>33</v>
      </c>
      <c r="D114" s="9"/>
      <c r="E114" s="9"/>
    </row>
    <row r="115" spans="1:5" customFormat="1" ht="15" x14ac:dyDescent="0.25">
      <c r="A115" s="96"/>
      <c r="B115" s="25">
        <v>694</v>
      </c>
      <c r="C115" s="24" t="s">
        <v>34</v>
      </c>
      <c r="D115" s="9"/>
      <c r="E115" s="9"/>
    </row>
    <row r="116" spans="1:5" customFormat="1" ht="15" x14ac:dyDescent="0.25">
      <c r="A116" s="97" t="s">
        <v>62</v>
      </c>
      <c r="B116" s="27">
        <v>700</v>
      </c>
      <c r="C116" s="26" t="s">
        <v>35</v>
      </c>
      <c r="D116" s="28"/>
      <c r="E116" s="28"/>
    </row>
    <row r="117" spans="1:5" customFormat="1" ht="15" x14ac:dyDescent="0.25">
      <c r="A117" s="98"/>
      <c r="B117" s="27">
        <v>701</v>
      </c>
      <c r="C117" s="26" t="s">
        <v>36</v>
      </c>
      <c r="D117" s="28"/>
      <c r="E117" s="28"/>
    </row>
    <row r="118" spans="1:5" customFormat="1" ht="15" x14ac:dyDescent="0.25">
      <c r="A118" s="98"/>
      <c r="B118" s="27">
        <v>702</v>
      </c>
      <c r="C118" s="26" t="s">
        <v>37</v>
      </c>
      <c r="D118" s="28"/>
      <c r="E118" s="28"/>
    </row>
    <row r="119" spans="1:5" customFormat="1" ht="15" x14ac:dyDescent="0.25">
      <c r="A119" s="98"/>
      <c r="B119" s="27">
        <v>703</v>
      </c>
      <c r="C119" s="26" t="s">
        <v>38</v>
      </c>
      <c r="D119" s="28"/>
      <c r="E119" s="28"/>
    </row>
    <row r="120" spans="1:5" customFormat="1" ht="15" x14ac:dyDescent="0.25">
      <c r="A120" s="98"/>
      <c r="B120" s="27">
        <v>705</v>
      </c>
      <c r="C120" s="26" t="s">
        <v>39</v>
      </c>
      <c r="D120" s="28"/>
      <c r="E120" s="28"/>
    </row>
    <row r="121" spans="1:5" customFormat="1" ht="15" x14ac:dyDescent="0.25">
      <c r="A121" s="98"/>
      <c r="B121" s="27">
        <v>706</v>
      </c>
      <c r="C121" s="26" t="s">
        <v>40</v>
      </c>
      <c r="D121" s="28"/>
      <c r="E121" s="28"/>
    </row>
    <row r="122" spans="1:5" customFormat="1" ht="15" x14ac:dyDescent="0.25">
      <c r="A122" s="98"/>
      <c r="B122" s="27">
        <v>708</v>
      </c>
      <c r="C122" s="26" t="s">
        <v>41</v>
      </c>
      <c r="D122" s="28"/>
      <c r="E122" s="28"/>
    </row>
    <row r="123" spans="1:5" customFormat="1" ht="15" x14ac:dyDescent="0.25">
      <c r="A123" s="98"/>
      <c r="B123" s="27">
        <v>709</v>
      </c>
      <c r="C123" s="26" t="s">
        <v>42</v>
      </c>
      <c r="D123" s="28"/>
      <c r="E123" s="28"/>
    </row>
    <row r="124" spans="1:5" customFormat="1" ht="15" x14ac:dyDescent="0.25">
      <c r="A124" s="98"/>
      <c r="B124" s="27">
        <v>710</v>
      </c>
      <c r="C124" s="26" t="s">
        <v>43</v>
      </c>
      <c r="D124" s="28"/>
      <c r="E124" s="28"/>
    </row>
    <row r="125" spans="1:5" customFormat="1" ht="15" x14ac:dyDescent="0.25">
      <c r="A125" s="98"/>
      <c r="B125" s="27">
        <v>711</v>
      </c>
      <c r="C125" s="26" t="s">
        <v>44</v>
      </c>
      <c r="D125" s="28"/>
      <c r="E125" s="28"/>
    </row>
    <row r="126" spans="1:5" customFormat="1" ht="15" x14ac:dyDescent="0.25">
      <c r="A126" s="98"/>
      <c r="B126" s="27">
        <v>712</v>
      </c>
      <c r="C126" s="26" t="s">
        <v>45</v>
      </c>
      <c r="D126" s="28"/>
      <c r="E126" s="28"/>
    </row>
    <row r="127" spans="1:5" customFormat="1" ht="15" x14ac:dyDescent="0.25">
      <c r="A127" s="98"/>
      <c r="B127" s="27">
        <v>713</v>
      </c>
      <c r="C127" s="26" t="s">
        <v>46</v>
      </c>
      <c r="D127" s="28"/>
      <c r="E127" s="28"/>
    </row>
    <row r="128" spans="1:5" customFormat="1" ht="15" x14ac:dyDescent="0.25">
      <c r="A128" s="98"/>
      <c r="B128" s="27">
        <v>752</v>
      </c>
      <c r="C128" s="26" t="s">
        <v>47</v>
      </c>
      <c r="D128" s="28"/>
      <c r="E128" s="28"/>
    </row>
    <row r="129" spans="1:5" customFormat="1" ht="15" x14ac:dyDescent="0.25">
      <c r="A129" s="98"/>
      <c r="B129" s="27">
        <v>762</v>
      </c>
      <c r="C129" s="26" t="s">
        <v>48</v>
      </c>
      <c r="D129" s="28"/>
      <c r="E129" s="28"/>
    </row>
    <row r="130" spans="1:5" customFormat="1" ht="15" x14ac:dyDescent="0.25">
      <c r="A130" s="98"/>
      <c r="B130" s="27">
        <v>769</v>
      </c>
      <c r="C130" s="26" t="s">
        <v>49</v>
      </c>
      <c r="D130" s="28"/>
      <c r="E130" s="28"/>
    </row>
    <row r="131" spans="1:5" customFormat="1" ht="15" x14ac:dyDescent="0.25">
      <c r="A131" s="98"/>
      <c r="B131" s="27">
        <v>770</v>
      </c>
      <c r="C131" s="26" t="s">
        <v>50</v>
      </c>
      <c r="D131" s="28"/>
      <c r="E131" s="28"/>
    </row>
    <row r="132" spans="1:5" customFormat="1" ht="15" x14ac:dyDescent="0.25">
      <c r="A132" s="98"/>
      <c r="B132" s="27">
        <v>771</v>
      </c>
      <c r="C132" s="26" t="s">
        <v>51</v>
      </c>
      <c r="D132" s="28"/>
      <c r="E132" s="28"/>
    </row>
    <row r="133" spans="1:5" customFormat="1" ht="15" x14ac:dyDescent="0.25">
      <c r="A133" s="98"/>
      <c r="B133" s="27">
        <v>772</v>
      </c>
      <c r="C133" s="26" t="s">
        <v>52</v>
      </c>
      <c r="D133" s="28"/>
      <c r="E133" s="28"/>
    </row>
    <row r="134" spans="1:5" customFormat="1" ht="15" x14ac:dyDescent="0.25">
      <c r="A134" s="98"/>
      <c r="B134" s="27">
        <v>778</v>
      </c>
      <c r="C134" s="26" t="s">
        <v>53</v>
      </c>
      <c r="D134" s="28"/>
      <c r="E134" s="28"/>
    </row>
    <row r="135" spans="1:5" customFormat="1" ht="15" x14ac:dyDescent="0.25">
      <c r="A135" s="98"/>
      <c r="B135" s="27">
        <v>791</v>
      </c>
      <c r="C135" s="26" t="s">
        <v>54</v>
      </c>
      <c r="D135" s="28"/>
      <c r="E135" s="28"/>
    </row>
    <row r="136" spans="1:5" customFormat="1" ht="15" x14ac:dyDescent="0.25">
      <c r="A136" s="98"/>
      <c r="B136" s="27">
        <v>794</v>
      </c>
      <c r="C136" s="26" t="s">
        <v>55</v>
      </c>
      <c r="D136" s="28"/>
      <c r="E136" s="28"/>
    </row>
    <row r="137" spans="1:5" ht="17.100000000000001" customHeight="1" x14ac:dyDescent="0.25">
      <c r="D137" s="29">
        <f>SUM(D5:D136)</f>
        <v>0</v>
      </c>
      <c r="E137" s="29">
        <f>SUM(E5:E136)</f>
        <v>0</v>
      </c>
    </row>
  </sheetData>
  <mergeCells count="8">
    <mergeCell ref="A84:A115"/>
    <mergeCell ref="A116:A136"/>
    <mergeCell ref="A68:A83"/>
    <mergeCell ref="D3:E3"/>
    <mergeCell ref="A5:A12"/>
    <mergeCell ref="A13:A33"/>
    <mergeCell ref="A34:A46"/>
    <mergeCell ref="A47:A67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AECC-BF78-43EB-B6B6-D7727EA7AAAE}">
  <dimension ref="B1:D43"/>
  <sheetViews>
    <sheetView tabSelected="1" workbookViewId="0">
      <selection activeCell="B1" sqref="B1:D1"/>
    </sheetView>
  </sheetViews>
  <sheetFormatPr baseColWidth="10" defaultRowHeight="14.25" x14ac:dyDescent="0.2"/>
  <cols>
    <col min="1" max="1" width="11.42578125" style="87"/>
    <col min="2" max="2" width="10.7109375" style="87" customWidth="1"/>
    <col min="3" max="3" width="60.42578125" style="87" customWidth="1"/>
    <col min="4" max="4" width="20.28515625" style="93" customWidth="1"/>
    <col min="5" max="16384" width="11.42578125" style="87"/>
  </cols>
  <sheetData>
    <row r="1" spans="2:4" ht="129.75" customHeight="1" x14ac:dyDescent="0.2">
      <c r="B1" s="110" t="s">
        <v>295</v>
      </c>
      <c r="C1" s="110"/>
      <c r="D1" s="110"/>
    </row>
    <row r="2" spans="2:4" ht="15" x14ac:dyDescent="0.25">
      <c r="B2" s="109" t="s">
        <v>293</v>
      </c>
      <c r="C2" s="109"/>
      <c r="D2" s="109"/>
    </row>
    <row r="3" spans="2:4" ht="15" x14ac:dyDescent="0.2">
      <c r="B3" s="88" t="s">
        <v>0</v>
      </c>
      <c r="C3" s="88" t="s">
        <v>292</v>
      </c>
      <c r="D3" s="91" t="s">
        <v>291</v>
      </c>
    </row>
    <row r="4" spans="2:4" x14ac:dyDescent="0.2">
      <c r="B4" s="89">
        <v>100</v>
      </c>
      <c r="C4" s="90" t="s">
        <v>290</v>
      </c>
      <c r="D4" s="94"/>
    </row>
    <row r="5" spans="2:4" x14ac:dyDescent="0.2">
      <c r="B5" s="89">
        <v>112</v>
      </c>
      <c r="C5" s="90" t="s">
        <v>274</v>
      </c>
      <c r="D5" s="92">
        <v>4000</v>
      </c>
    </row>
    <row r="6" spans="2:4" x14ac:dyDescent="0.2">
      <c r="B6" s="89">
        <v>113</v>
      </c>
      <c r="C6" s="90" t="s">
        <v>275</v>
      </c>
      <c r="D6" s="92">
        <v>3000</v>
      </c>
    </row>
    <row r="7" spans="2:4" x14ac:dyDescent="0.2">
      <c r="B7" s="89">
        <v>120</v>
      </c>
      <c r="C7" s="90" t="s">
        <v>276</v>
      </c>
      <c r="D7" s="92">
        <v>11000</v>
      </c>
    </row>
    <row r="8" spans="2:4" x14ac:dyDescent="0.2">
      <c r="B8" s="89">
        <v>170</v>
      </c>
      <c r="C8" s="90" t="s">
        <v>254</v>
      </c>
      <c r="D8" s="92">
        <v>5000</v>
      </c>
    </row>
    <row r="9" spans="2:4" x14ac:dyDescent="0.2">
      <c r="B9" s="89">
        <v>180</v>
      </c>
      <c r="C9" s="90" t="s">
        <v>261</v>
      </c>
      <c r="D9" s="92">
        <v>800</v>
      </c>
    </row>
    <row r="10" spans="2:4" x14ac:dyDescent="0.2">
      <c r="B10" s="89">
        <v>203</v>
      </c>
      <c r="C10" s="90" t="s">
        <v>269</v>
      </c>
      <c r="D10" s="92">
        <v>10000</v>
      </c>
    </row>
    <row r="11" spans="2:4" x14ac:dyDescent="0.2">
      <c r="B11" s="89">
        <v>220</v>
      </c>
      <c r="C11" s="90" t="s">
        <v>250</v>
      </c>
      <c r="D11" s="92">
        <v>140000</v>
      </c>
    </row>
    <row r="12" spans="2:4" x14ac:dyDescent="0.2">
      <c r="B12" s="89">
        <v>221</v>
      </c>
      <c r="C12" s="90" t="s">
        <v>255</v>
      </c>
      <c r="D12" s="92">
        <v>60000</v>
      </c>
    </row>
    <row r="13" spans="2:4" x14ac:dyDescent="0.2">
      <c r="B13" s="89">
        <v>280</v>
      </c>
      <c r="C13" s="90" t="s">
        <v>268</v>
      </c>
      <c r="D13" s="92">
        <v>2000</v>
      </c>
    </row>
    <row r="14" spans="2:4" x14ac:dyDescent="0.2">
      <c r="B14" s="89">
        <v>300</v>
      </c>
      <c r="C14" s="90" t="s">
        <v>284</v>
      </c>
      <c r="D14" s="92">
        <v>400</v>
      </c>
    </row>
    <row r="15" spans="2:4" x14ac:dyDescent="0.2">
      <c r="B15" s="89">
        <v>310</v>
      </c>
      <c r="C15" s="90" t="s">
        <v>285</v>
      </c>
      <c r="D15" s="92">
        <v>600</v>
      </c>
    </row>
    <row r="16" spans="2:4" x14ac:dyDescent="0.2">
      <c r="B16" s="89">
        <v>350</v>
      </c>
      <c r="C16" s="90" t="s">
        <v>286</v>
      </c>
      <c r="D16" s="92">
        <v>800</v>
      </c>
    </row>
    <row r="17" spans="2:4" x14ac:dyDescent="0.2">
      <c r="B17" s="89">
        <v>390</v>
      </c>
      <c r="C17" s="90" t="s">
        <v>287</v>
      </c>
      <c r="D17" s="92">
        <v>200</v>
      </c>
    </row>
    <row r="18" spans="2:4" x14ac:dyDescent="0.2">
      <c r="B18" s="89">
        <v>400</v>
      </c>
      <c r="C18" s="90" t="s">
        <v>264</v>
      </c>
      <c r="D18" s="92">
        <v>6000</v>
      </c>
    </row>
    <row r="19" spans="2:4" x14ac:dyDescent="0.2">
      <c r="B19" s="89">
        <v>410</v>
      </c>
      <c r="C19" s="90" t="s">
        <v>266</v>
      </c>
      <c r="D19" s="92">
        <v>3000</v>
      </c>
    </row>
    <row r="20" spans="2:4" x14ac:dyDescent="0.2">
      <c r="B20" s="89">
        <v>430</v>
      </c>
      <c r="C20" s="90" t="s">
        <v>272</v>
      </c>
      <c r="D20" s="92">
        <v>500</v>
      </c>
    </row>
    <row r="21" spans="2:4" x14ac:dyDescent="0.2">
      <c r="B21" s="89">
        <v>460</v>
      </c>
      <c r="C21" s="90" t="s">
        <v>251</v>
      </c>
      <c r="D21" s="92">
        <v>4000</v>
      </c>
    </row>
    <row r="22" spans="2:4" x14ac:dyDescent="0.2">
      <c r="B22" s="89">
        <v>465</v>
      </c>
      <c r="C22" s="90" t="s">
        <v>256</v>
      </c>
      <c r="D22" s="92">
        <v>1000</v>
      </c>
    </row>
    <row r="23" spans="2:4" x14ac:dyDescent="0.2">
      <c r="B23" s="89">
        <v>4700</v>
      </c>
      <c r="C23" s="90" t="s">
        <v>267</v>
      </c>
      <c r="D23" s="92">
        <v>4000</v>
      </c>
    </row>
    <row r="24" spans="2:4" x14ac:dyDescent="0.2">
      <c r="B24" s="89">
        <v>4751</v>
      </c>
      <c r="C24" s="90" t="s">
        <v>281</v>
      </c>
      <c r="D24" s="92">
        <v>4000</v>
      </c>
    </row>
    <row r="25" spans="2:4" x14ac:dyDescent="0.2">
      <c r="B25" s="89">
        <v>4752</v>
      </c>
      <c r="C25" s="90" t="s">
        <v>289</v>
      </c>
      <c r="D25" s="92">
        <v>31450</v>
      </c>
    </row>
    <row r="26" spans="2:4" x14ac:dyDescent="0.2">
      <c r="B26" s="89">
        <v>476</v>
      </c>
      <c r="C26" s="90" t="s">
        <v>280</v>
      </c>
      <c r="D26" s="92">
        <v>7000</v>
      </c>
    </row>
    <row r="27" spans="2:4" x14ac:dyDescent="0.2">
      <c r="B27" s="89">
        <v>480</v>
      </c>
      <c r="C27" s="90" t="s">
        <v>283</v>
      </c>
      <c r="D27" s="92">
        <v>1000</v>
      </c>
    </row>
    <row r="28" spans="2:4" x14ac:dyDescent="0.2">
      <c r="B28" s="89">
        <v>526</v>
      </c>
      <c r="C28" s="90" t="s">
        <v>277</v>
      </c>
      <c r="D28" s="92">
        <v>8000</v>
      </c>
    </row>
    <row r="29" spans="2:4" x14ac:dyDescent="0.2">
      <c r="B29" s="89">
        <v>543</v>
      </c>
      <c r="C29" s="90" t="s">
        <v>270</v>
      </c>
      <c r="D29" s="92">
        <v>5000</v>
      </c>
    </row>
    <row r="30" spans="2:4" x14ac:dyDescent="0.2">
      <c r="B30" s="89">
        <v>570</v>
      </c>
      <c r="C30" s="90" t="s">
        <v>263</v>
      </c>
      <c r="D30" s="92">
        <v>15000</v>
      </c>
    </row>
    <row r="31" spans="2:4" x14ac:dyDescent="0.2">
      <c r="B31" s="89">
        <v>572</v>
      </c>
      <c r="C31" s="90" t="s">
        <v>260</v>
      </c>
      <c r="D31" s="92">
        <v>20000</v>
      </c>
    </row>
    <row r="32" spans="2:4" x14ac:dyDescent="0.2">
      <c r="B32" s="89">
        <v>601</v>
      </c>
      <c r="C32" s="90" t="s">
        <v>262</v>
      </c>
      <c r="D32" s="92">
        <v>100000</v>
      </c>
    </row>
    <row r="33" spans="2:4" x14ac:dyDescent="0.2">
      <c r="B33" s="89">
        <v>623</v>
      </c>
      <c r="C33" s="90" t="s">
        <v>282</v>
      </c>
      <c r="D33" s="92">
        <v>400</v>
      </c>
    </row>
    <row r="34" spans="2:4" x14ac:dyDescent="0.2">
      <c r="B34" s="89">
        <v>627</v>
      </c>
      <c r="C34" s="90" t="s">
        <v>265</v>
      </c>
      <c r="D34" s="92">
        <v>5000</v>
      </c>
    </row>
    <row r="35" spans="2:4" x14ac:dyDescent="0.2">
      <c r="B35" s="89">
        <v>629</v>
      </c>
      <c r="C35" s="90" t="s">
        <v>257</v>
      </c>
      <c r="D35" s="92">
        <v>5000</v>
      </c>
    </row>
    <row r="36" spans="2:4" x14ac:dyDescent="0.2">
      <c r="B36" s="89">
        <v>630</v>
      </c>
      <c r="C36" s="90" t="s">
        <v>288</v>
      </c>
      <c r="D36" s="92">
        <v>31450</v>
      </c>
    </row>
    <row r="37" spans="2:4" x14ac:dyDescent="0.2">
      <c r="B37" s="89">
        <v>640</v>
      </c>
      <c r="C37" s="90" t="s">
        <v>279</v>
      </c>
      <c r="D37" s="92">
        <v>20000</v>
      </c>
    </row>
    <row r="38" spans="2:4" x14ac:dyDescent="0.2">
      <c r="B38" s="89">
        <v>642</v>
      </c>
      <c r="C38" s="90" t="s">
        <v>278</v>
      </c>
      <c r="D38" s="92">
        <v>6000</v>
      </c>
    </row>
    <row r="39" spans="2:4" x14ac:dyDescent="0.2">
      <c r="B39" s="89">
        <v>681</v>
      </c>
      <c r="C39" s="90" t="s">
        <v>252</v>
      </c>
      <c r="D39" s="92">
        <v>40000</v>
      </c>
    </row>
    <row r="40" spans="2:4" x14ac:dyDescent="0.2">
      <c r="B40" s="89">
        <v>701</v>
      </c>
      <c r="C40" s="90" t="s">
        <v>273</v>
      </c>
      <c r="D40" s="92">
        <v>300000</v>
      </c>
    </row>
    <row r="41" spans="2:4" x14ac:dyDescent="0.2">
      <c r="B41" s="89">
        <v>709</v>
      </c>
      <c r="C41" s="90" t="s">
        <v>253</v>
      </c>
      <c r="D41" s="92">
        <v>300</v>
      </c>
    </row>
    <row r="42" spans="2:4" x14ac:dyDescent="0.2">
      <c r="B42" s="89">
        <v>762</v>
      </c>
      <c r="C42" s="90" t="s">
        <v>259</v>
      </c>
      <c r="D42" s="92">
        <v>1500</v>
      </c>
    </row>
    <row r="43" spans="2:4" x14ac:dyDescent="0.2">
      <c r="B43" s="89">
        <v>770</v>
      </c>
      <c r="C43" s="90" t="s">
        <v>271</v>
      </c>
      <c r="D43" s="92">
        <v>1000</v>
      </c>
    </row>
  </sheetData>
  <sortState xmlns:xlrd2="http://schemas.microsoft.com/office/spreadsheetml/2017/richdata2" ref="B4:D43">
    <sortCondition ref="B4:B43"/>
  </sortState>
  <mergeCells count="2">
    <mergeCell ref="B2:D2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B1FE-5589-4F97-A681-0421DDF0F4B7}">
  <dimension ref="B2:H52"/>
  <sheetViews>
    <sheetView zoomScaleNormal="100" workbookViewId="0">
      <selection activeCell="B4" sqref="B4:F4"/>
    </sheetView>
  </sheetViews>
  <sheetFormatPr baseColWidth="10" defaultColWidth="26.5703125" defaultRowHeight="18" customHeight="1" x14ac:dyDescent="0.25"/>
  <cols>
    <col min="1" max="1" width="5.7109375" style="31" customWidth="1"/>
    <col min="2" max="2" width="26.5703125" style="30"/>
    <col min="3" max="3" width="9.85546875" style="30" customWidth="1"/>
    <col min="4" max="4" width="62.42578125" style="31" customWidth="1"/>
    <col min="5" max="6" width="16.140625" style="30" customWidth="1"/>
    <col min="7" max="7" width="29" style="31" bestFit="1" customWidth="1"/>
    <col min="8" max="16384" width="26.5703125" style="31"/>
  </cols>
  <sheetData>
    <row r="2" spans="2:6" ht="18" customHeight="1" x14ac:dyDescent="0.25">
      <c r="B2" s="112" t="s">
        <v>258</v>
      </c>
      <c r="C2" s="112"/>
      <c r="D2" s="112"/>
      <c r="E2" s="112"/>
      <c r="F2" s="112"/>
    </row>
    <row r="3" spans="2:6" ht="18" customHeight="1" x14ac:dyDescent="0.25">
      <c r="D3" s="53"/>
    </row>
    <row r="4" spans="2:6" ht="18" customHeight="1" x14ac:dyDescent="0.25">
      <c r="B4" s="112" t="s">
        <v>294</v>
      </c>
      <c r="C4" s="112"/>
      <c r="D4" s="112"/>
      <c r="E4" s="112"/>
      <c r="F4" s="112"/>
    </row>
    <row r="6" spans="2:6" ht="18" customHeight="1" x14ac:dyDescent="0.25">
      <c r="B6" s="114" t="s">
        <v>293</v>
      </c>
      <c r="C6" s="114"/>
      <c r="D6" s="114"/>
      <c r="E6" s="113" t="s">
        <v>218</v>
      </c>
      <c r="F6" s="113"/>
    </row>
    <row r="7" spans="2:6" ht="18" customHeight="1" x14ac:dyDescent="0.25">
      <c r="B7" s="7" t="s">
        <v>4</v>
      </c>
      <c r="C7" s="52" t="s">
        <v>0</v>
      </c>
      <c r="D7" s="52" t="s">
        <v>292</v>
      </c>
      <c r="E7" s="52" t="s">
        <v>2</v>
      </c>
      <c r="F7" s="52" t="s">
        <v>3</v>
      </c>
    </row>
    <row r="8" spans="2:6" ht="18" customHeight="1" x14ac:dyDescent="0.25">
      <c r="B8" s="102" t="s">
        <v>219</v>
      </c>
      <c r="C8" s="15">
        <v>100</v>
      </c>
      <c r="D8" s="14" t="s">
        <v>290</v>
      </c>
      <c r="E8" s="71"/>
      <c r="F8" s="71"/>
    </row>
    <row r="9" spans="2:6" ht="18" customHeight="1" x14ac:dyDescent="0.25">
      <c r="B9" s="102"/>
      <c r="C9" s="15">
        <v>112</v>
      </c>
      <c r="D9" s="14" t="s">
        <v>274</v>
      </c>
      <c r="E9" s="71"/>
      <c r="F9" s="71"/>
    </row>
    <row r="10" spans="2:6" ht="18" customHeight="1" x14ac:dyDescent="0.25">
      <c r="B10" s="102"/>
      <c r="C10" s="15">
        <v>113</v>
      </c>
      <c r="D10" s="14" t="s">
        <v>275</v>
      </c>
      <c r="E10" s="71"/>
      <c r="F10" s="71"/>
    </row>
    <row r="11" spans="2:6" ht="18" customHeight="1" x14ac:dyDescent="0.25">
      <c r="B11" s="102"/>
      <c r="C11" s="15">
        <v>120</v>
      </c>
      <c r="D11" s="14" t="s">
        <v>276</v>
      </c>
      <c r="E11" s="71"/>
      <c r="F11" s="71"/>
    </row>
    <row r="12" spans="2:6" ht="18" customHeight="1" x14ac:dyDescent="0.25">
      <c r="B12" s="102"/>
      <c r="C12" s="15">
        <v>170</v>
      </c>
      <c r="D12" s="14" t="s">
        <v>254</v>
      </c>
      <c r="E12" s="71"/>
      <c r="F12" s="71"/>
    </row>
    <row r="13" spans="2:6" ht="18" customHeight="1" x14ac:dyDescent="0.25">
      <c r="B13" s="102"/>
      <c r="C13" s="15">
        <v>180</v>
      </c>
      <c r="D13" s="14" t="s">
        <v>261</v>
      </c>
      <c r="E13" s="71"/>
      <c r="F13" s="71"/>
    </row>
    <row r="14" spans="2:6" ht="18" customHeight="1" x14ac:dyDescent="0.25">
      <c r="B14" s="103" t="s">
        <v>220</v>
      </c>
      <c r="C14" s="17">
        <v>203</v>
      </c>
      <c r="D14" s="16" t="s">
        <v>269</v>
      </c>
      <c r="E14" s="72"/>
      <c r="F14" s="72"/>
    </row>
    <row r="15" spans="2:6" ht="18" customHeight="1" x14ac:dyDescent="0.25">
      <c r="B15" s="104"/>
      <c r="C15" s="17">
        <v>220</v>
      </c>
      <c r="D15" s="16" t="s">
        <v>250</v>
      </c>
      <c r="E15" s="72"/>
      <c r="F15" s="72"/>
    </row>
    <row r="16" spans="2:6" ht="18" customHeight="1" x14ac:dyDescent="0.25">
      <c r="B16" s="104"/>
      <c r="C16" s="17">
        <v>221</v>
      </c>
      <c r="D16" s="16" t="s">
        <v>255</v>
      </c>
      <c r="E16" s="72"/>
      <c r="F16" s="72"/>
    </row>
    <row r="17" spans="2:6" ht="18" customHeight="1" x14ac:dyDescent="0.25">
      <c r="B17" s="104"/>
      <c r="C17" s="17">
        <v>280</v>
      </c>
      <c r="D17" s="16" t="s">
        <v>268</v>
      </c>
      <c r="E17" s="72"/>
      <c r="F17" s="72"/>
    </row>
    <row r="18" spans="2:6" ht="18" customHeight="1" x14ac:dyDescent="0.25">
      <c r="B18" s="105" t="s">
        <v>221</v>
      </c>
      <c r="C18" s="19">
        <v>300</v>
      </c>
      <c r="D18" s="18" t="s">
        <v>284</v>
      </c>
      <c r="E18" s="73"/>
      <c r="F18" s="73"/>
    </row>
    <row r="19" spans="2:6" ht="18" customHeight="1" x14ac:dyDescent="0.25">
      <c r="B19" s="105"/>
      <c r="C19" s="19">
        <v>310</v>
      </c>
      <c r="D19" s="18" t="s">
        <v>285</v>
      </c>
      <c r="E19" s="73"/>
      <c r="F19" s="73"/>
    </row>
    <row r="20" spans="2:6" ht="18" customHeight="1" x14ac:dyDescent="0.25">
      <c r="B20" s="105"/>
      <c r="C20" s="19">
        <v>350</v>
      </c>
      <c r="D20" s="18" t="s">
        <v>286</v>
      </c>
      <c r="E20" s="73"/>
      <c r="F20" s="73"/>
    </row>
    <row r="21" spans="2:6" ht="18" customHeight="1" x14ac:dyDescent="0.25">
      <c r="B21" s="106"/>
      <c r="C21" s="19">
        <v>390</v>
      </c>
      <c r="D21" s="18" t="s">
        <v>287</v>
      </c>
      <c r="E21" s="73"/>
      <c r="F21" s="73"/>
    </row>
    <row r="22" spans="2:6" ht="18" customHeight="1" x14ac:dyDescent="0.25">
      <c r="B22" s="107" t="s">
        <v>222</v>
      </c>
      <c r="C22" s="21">
        <v>400</v>
      </c>
      <c r="D22" s="20" t="s">
        <v>264</v>
      </c>
      <c r="E22" s="74"/>
      <c r="F22" s="74"/>
    </row>
    <row r="23" spans="2:6" ht="18" customHeight="1" x14ac:dyDescent="0.25">
      <c r="B23" s="108"/>
      <c r="C23" s="21">
        <v>410</v>
      </c>
      <c r="D23" s="20" t="s">
        <v>266</v>
      </c>
      <c r="E23" s="74"/>
      <c r="F23" s="74"/>
    </row>
    <row r="24" spans="2:6" ht="18" customHeight="1" x14ac:dyDescent="0.25">
      <c r="B24" s="108"/>
      <c r="C24" s="21">
        <v>430</v>
      </c>
      <c r="D24" s="20" t="s">
        <v>272</v>
      </c>
      <c r="E24" s="74"/>
      <c r="F24" s="74"/>
    </row>
    <row r="25" spans="2:6" ht="18" customHeight="1" x14ac:dyDescent="0.25">
      <c r="B25" s="108"/>
      <c r="C25" s="21">
        <v>460</v>
      </c>
      <c r="D25" s="20" t="s">
        <v>251</v>
      </c>
      <c r="E25" s="74"/>
      <c r="F25" s="74"/>
    </row>
    <row r="26" spans="2:6" ht="18" customHeight="1" x14ac:dyDescent="0.25">
      <c r="B26" s="108"/>
      <c r="C26" s="21">
        <v>465</v>
      </c>
      <c r="D26" s="20" t="s">
        <v>256</v>
      </c>
      <c r="E26" s="74"/>
      <c r="F26" s="74"/>
    </row>
    <row r="27" spans="2:6" ht="18" customHeight="1" x14ac:dyDescent="0.25">
      <c r="B27" s="108"/>
      <c r="C27" s="21">
        <v>476</v>
      </c>
      <c r="D27" s="20" t="s">
        <v>280</v>
      </c>
      <c r="E27" s="74"/>
      <c r="F27" s="74"/>
    </row>
    <row r="28" spans="2:6" ht="18" customHeight="1" x14ac:dyDescent="0.25">
      <c r="B28" s="108"/>
      <c r="C28" s="21">
        <v>480</v>
      </c>
      <c r="D28" s="20" t="s">
        <v>283</v>
      </c>
      <c r="E28" s="74"/>
      <c r="F28" s="74"/>
    </row>
    <row r="29" spans="2:6" ht="18" customHeight="1" x14ac:dyDescent="0.25">
      <c r="B29" s="108"/>
      <c r="C29" s="21">
        <v>4700</v>
      </c>
      <c r="D29" s="20" t="s">
        <v>267</v>
      </c>
      <c r="E29" s="74"/>
      <c r="F29" s="74"/>
    </row>
    <row r="30" spans="2:6" ht="18" customHeight="1" x14ac:dyDescent="0.25">
      <c r="B30" s="108"/>
      <c r="C30" s="21">
        <v>4751</v>
      </c>
      <c r="D30" s="20" t="s">
        <v>281</v>
      </c>
      <c r="E30" s="74"/>
      <c r="F30" s="74"/>
    </row>
    <row r="31" spans="2:6" ht="18" customHeight="1" x14ac:dyDescent="0.25">
      <c r="B31" s="108"/>
      <c r="C31" s="21">
        <v>4752</v>
      </c>
      <c r="D31" s="20" t="s">
        <v>289</v>
      </c>
      <c r="E31" s="74"/>
      <c r="F31" s="74"/>
    </row>
    <row r="32" spans="2:6" ht="18" customHeight="1" x14ac:dyDescent="0.25">
      <c r="B32" s="99" t="s">
        <v>223</v>
      </c>
      <c r="C32" s="23">
        <v>526</v>
      </c>
      <c r="D32" s="22" t="s">
        <v>277</v>
      </c>
      <c r="E32" s="75"/>
      <c r="F32" s="75"/>
    </row>
    <row r="33" spans="2:7" ht="18" customHeight="1" x14ac:dyDescent="0.25">
      <c r="B33" s="99"/>
      <c r="C33" s="23">
        <v>543</v>
      </c>
      <c r="D33" s="22" t="s">
        <v>270</v>
      </c>
      <c r="E33" s="75"/>
      <c r="F33" s="75"/>
    </row>
    <row r="34" spans="2:7" ht="18" customHeight="1" x14ac:dyDescent="0.25">
      <c r="B34" s="99"/>
      <c r="C34" s="23">
        <v>570</v>
      </c>
      <c r="D34" s="22" t="s">
        <v>263</v>
      </c>
      <c r="E34" s="75"/>
      <c r="F34" s="75"/>
    </row>
    <row r="35" spans="2:7" ht="18" customHeight="1" x14ac:dyDescent="0.25">
      <c r="B35" s="99"/>
      <c r="C35" s="23">
        <v>572</v>
      </c>
      <c r="D35" s="22" t="s">
        <v>260</v>
      </c>
      <c r="E35" s="75"/>
      <c r="F35" s="75"/>
    </row>
    <row r="36" spans="2:7" ht="18" customHeight="1" x14ac:dyDescent="0.25">
      <c r="B36" s="95" t="s">
        <v>224</v>
      </c>
      <c r="C36" s="25">
        <v>601</v>
      </c>
      <c r="D36" s="24" t="s">
        <v>262</v>
      </c>
      <c r="E36" s="76"/>
      <c r="F36" s="76"/>
    </row>
    <row r="37" spans="2:7" ht="18" customHeight="1" x14ac:dyDescent="0.25">
      <c r="B37" s="96"/>
      <c r="C37" s="25">
        <v>623</v>
      </c>
      <c r="D37" s="24" t="s">
        <v>282</v>
      </c>
      <c r="E37" s="76"/>
      <c r="F37" s="76"/>
    </row>
    <row r="38" spans="2:7" s="77" customFormat="1" ht="18" customHeight="1" x14ac:dyDescent="0.25">
      <c r="B38" s="96"/>
      <c r="C38" s="25">
        <v>627</v>
      </c>
      <c r="D38" s="24" t="s">
        <v>265</v>
      </c>
      <c r="E38" s="76"/>
      <c r="F38" s="76"/>
    </row>
    <row r="39" spans="2:7" s="77" customFormat="1" ht="18" customHeight="1" x14ac:dyDescent="0.25">
      <c r="B39" s="96"/>
      <c r="C39" s="25">
        <v>629</v>
      </c>
      <c r="D39" s="24" t="s">
        <v>257</v>
      </c>
      <c r="E39" s="76"/>
      <c r="F39" s="76"/>
    </row>
    <row r="40" spans="2:7" s="77" customFormat="1" ht="18" customHeight="1" x14ac:dyDescent="0.25">
      <c r="B40" s="96"/>
      <c r="C40" s="25">
        <v>630</v>
      </c>
      <c r="D40" s="24" t="s">
        <v>288</v>
      </c>
      <c r="E40" s="76"/>
      <c r="F40" s="76"/>
    </row>
    <row r="41" spans="2:7" s="77" customFormat="1" ht="18" customHeight="1" x14ac:dyDescent="0.25">
      <c r="B41" s="96"/>
      <c r="C41" s="25">
        <v>640</v>
      </c>
      <c r="D41" s="24" t="s">
        <v>279</v>
      </c>
      <c r="E41" s="76"/>
      <c r="F41" s="76"/>
    </row>
    <row r="42" spans="2:7" s="77" customFormat="1" ht="18" customHeight="1" x14ac:dyDescent="0.25">
      <c r="B42" s="96"/>
      <c r="C42" s="25">
        <v>642</v>
      </c>
      <c r="D42" s="24" t="s">
        <v>278</v>
      </c>
      <c r="E42" s="76"/>
      <c r="F42" s="76"/>
    </row>
    <row r="43" spans="2:7" s="77" customFormat="1" ht="18" customHeight="1" x14ac:dyDescent="0.25">
      <c r="B43" s="96"/>
      <c r="C43" s="25">
        <v>681</v>
      </c>
      <c r="D43" s="24" t="s">
        <v>252</v>
      </c>
      <c r="E43" s="76"/>
      <c r="F43" s="76"/>
    </row>
    <row r="44" spans="2:7" s="77" customFormat="1" ht="18" customHeight="1" x14ac:dyDescent="0.25">
      <c r="B44" s="97" t="s">
        <v>225</v>
      </c>
      <c r="C44" s="27">
        <v>701</v>
      </c>
      <c r="D44" s="26" t="s">
        <v>273</v>
      </c>
      <c r="E44" s="78"/>
      <c r="F44" s="78"/>
    </row>
    <row r="45" spans="2:7" s="77" customFormat="1" ht="18" customHeight="1" x14ac:dyDescent="0.25">
      <c r="B45" s="98"/>
      <c r="C45" s="27">
        <v>709</v>
      </c>
      <c r="D45" s="26" t="s">
        <v>253</v>
      </c>
      <c r="E45" s="78"/>
      <c r="F45" s="78"/>
    </row>
    <row r="46" spans="2:7" s="77" customFormat="1" ht="18" customHeight="1" x14ac:dyDescent="0.25">
      <c r="B46" s="98"/>
      <c r="C46" s="27">
        <v>762</v>
      </c>
      <c r="D46" s="26" t="s">
        <v>259</v>
      </c>
      <c r="E46" s="78"/>
      <c r="F46" s="78"/>
    </row>
    <row r="47" spans="2:7" s="77" customFormat="1" ht="18" customHeight="1" x14ac:dyDescent="0.25">
      <c r="B47" s="98"/>
      <c r="C47" s="27">
        <v>770</v>
      </c>
      <c r="D47" s="26" t="s">
        <v>271</v>
      </c>
      <c r="E47" s="78"/>
      <c r="F47" s="78"/>
    </row>
    <row r="48" spans="2:7" ht="18" customHeight="1" x14ac:dyDescent="0.25">
      <c r="B48" s="111" t="s">
        <v>226</v>
      </c>
      <c r="C48" s="111"/>
      <c r="D48" s="111"/>
      <c r="E48" s="79">
        <f>SUM(E8:E47)</f>
        <v>0</v>
      </c>
      <c r="F48" s="79">
        <f>SUM(F8:F47)</f>
        <v>0</v>
      </c>
      <c r="G48" s="80"/>
    </row>
    <row r="49" spans="5:8" ht="18" customHeight="1" x14ac:dyDescent="0.25">
      <c r="F49" s="86"/>
      <c r="H49" s="80"/>
    </row>
    <row r="50" spans="5:8" ht="18" customHeight="1" x14ac:dyDescent="0.25">
      <c r="E50" s="86"/>
      <c r="H50" s="80"/>
    </row>
    <row r="51" spans="5:8" ht="18" customHeight="1" x14ac:dyDescent="0.25">
      <c r="E51" s="86"/>
      <c r="H51" s="80"/>
    </row>
    <row r="52" spans="5:8" ht="18" customHeight="1" x14ac:dyDescent="0.25">
      <c r="E52" s="86"/>
    </row>
  </sheetData>
  <sortState xmlns:xlrd2="http://schemas.microsoft.com/office/spreadsheetml/2017/richdata2" ref="C44:F47">
    <sortCondition ref="C44:C47"/>
  </sortState>
  <mergeCells count="12">
    <mergeCell ref="B48:D48"/>
    <mergeCell ref="B2:F2"/>
    <mergeCell ref="B4:F4"/>
    <mergeCell ref="E6:F6"/>
    <mergeCell ref="B8:B13"/>
    <mergeCell ref="B14:B17"/>
    <mergeCell ref="B18:B21"/>
    <mergeCell ref="B22:B31"/>
    <mergeCell ref="B32:B35"/>
    <mergeCell ref="B36:B43"/>
    <mergeCell ref="B44:B47"/>
    <mergeCell ref="B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9A28-BEB7-4C5B-A7DB-18495A5D1EB8}">
  <dimension ref="A1:G29"/>
  <sheetViews>
    <sheetView zoomScaleNormal="100" workbookViewId="0">
      <selection activeCell="B4" sqref="B4:F4"/>
    </sheetView>
  </sheetViews>
  <sheetFormatPr baseColWidth="10" defaultColWidth="75.5703125" defaultRowHeight="18" customHeight="1" x14ac:dyDescent="0.25"/>
  <cols>
    <col min="1" max="1" width="9.5703125" style="36" customWidth="1"/>
    <col min="2" max="2" width="23.42578125" style="36" bestFit="1" customWidth="1"/>
    <col min="3" max="3" width="83.7109375" style="36" bestFit="1" customWidth="1"/>
    <col min="4" max="4" width="14.28515625" style="36" bestFit="1" customWidth="1"/>
    <col min="5" max="5" width="3.7109375" style="36" customWidth="1"/>
    <col min="6" max="6" width="25.85546875" style="36" bestFit="1" customWidth="1"/>
    <col min="7" max="16384" width="75.5703125" style="36"/>
  </cols>
  <sheetData>
    <row r="1" spans="1:7" s="31" customFormat="1" ht="18" customHeight="1" x14ac:dyDescent="0.25">
      <c r="A1" s="30"/>
      <c r="B1" s="30"/>
      <c r="D1" s="30"/>
      <c r="E1" s="30"/>
      <c r="F1" s="30"/>
      <c r="G1" s="30"/>
    </row>
    <row r="2" spans="1:7" s="31" customFormat="1" ht="18" customHeight="1" x14ac:dyDescent="0.25">
      <c r="B2" s="112" t="s">
        <v>258</v>
      </c>
      <c r="C2" s="112"/>
      <c r="D2" s="112"/>
      <c r="E2" s="112"/>
      <c r="F2" s="112"/>
      <c r="G2" s="51"/>
    </row>
    <row r="3" spans="1:7" s="31" customFormat="1" ht="18" customHeight="1" x14ac:dyDescent="0.25">
      <c r="A3" s="30"/>
      <c r="B3" s="30"/>
      <c r="C3" s="50"/>
      <c r="D3" s="50"/>
      <c r="E3" s="50"/>
      <c r="F3" s="30"/>
      <c r="G3" s="30"/>
    </row>
    <row r="4" spans="1:7" s="31" customFormat="1" ht="18" customHeight="1" x14ac:dyDescent="0.25">
      <c r="A4" s="51"/>
      <c r="B4" s="112" t="s">
        <v>169</v>
      </c>
      <c r="C4" s="112"/>
      <c r="D4" s="112"/>
      <c r="E4" s="112"/>
      <c r="F4" s="112"/>
      <c r="G4" s="51"/>
    </row>
    <row r="5" spans="1:7" s="31" customFormat="1" ht="18" customHeight="1" x14ac:dyDescent="0.25">
      <c r="A5" s="30"/>
      <c r="B5" s="30"/>
      <c r="D5" s="30"/>
      <c r="E5" s="30"/>
      <c r="F5" s="30"/>
      <c r="G5" s="30"/>
    </row>
    <row r="6" spans="1:7" ht="18" customHeight="1" x14ac:dyDescent="0.25">
      <c r="B6" s="37" t="s">
        <v>145</v>
      </c>
      <c r="C6" s="38" t="s">
        <v>146</v>
      </c>
      <c r="D6" s="39" t="s">
        <v>170</v>
      </c>
      <c r="E6" s="32"/>
      <c r="F6" s="38" t="s">
        <v>147</v>
      </c>
    </row>
    <row r="7" spans="1:7" ht="18" customHeight="1" x14ac:dyDescent="0.25">
      <c r="B7" s="40"/>
      <c r="C7" s="41" t="s">
        <v>148</v>
      </c>
      <c r="D7" s="43"/>
      <c r="E7" s="33"/>
      <c r="F7" s="40"/>
    </row>
    <row r="8" spans="1:7" ht="18" customHeight="1" x14ac:dyDescent="0.25">
      <c r="B8" s="40"/>
      <c r="C8" s="41" t="s">
        <v>149</v>
      </c>
      <c r="D8" s="43"/>
      <c r="E8" s="33"/>
      <c r="F8" s="40"/>
    </row>
    <row r="9" spans="1:7" ht="18" customHeight="1" x14ac:dyDescent="0.25">
      <c r="B9" s="40"/>
      <c r="C9" s="41" t="s">
        <v>150</v>
      </c>
      <c r="D9" s="43"/>
      <c r="E9" s="33"/>
      <c r="F9" s="40"/>
    </row>
    <row r="10" spans="1:7" ht="18" customHeight="1" x14ac:dyDescent="0.25">
      <c r="B10" s="40"/>
      <c r="C10" s="41" t="s">
        <v>151</v>
      </c>
      <c r="D10" s="43"/>
      <c r="E10" s="33"/>
      <c r="F10" s="40"/>
    </row>
    <row r="11" spans="1:7" ht="18" customHeight="1" x14ac:dyDescent="0.25">
      <c r="B11" s="40"/>
      <c r="C11" s="41" t="s">
        <v>152</v>
      </c>
      <c r="D11" s="43"/>
      <c r="E11" s="33"/>
      <c r="F11" s="40"/>
    </row>
    <row r="12" spans="1:7" ht="18" customHeight="1" x14ac:dyDescent="0.25">
      <c r="B12" s="40"/>
      <c r="C12" s="41" t="s">
        <v>153</v>
      </c>
      <c r="D12" s="44"/>
      <c r="E12" s="33"/>
      <c r="F12" s="40"/>
    </row>
    <row r="13" spans="1:7" ht="18" customHeight="1" x14ac:dyDescent="0.25">
      <c r="B13" s="40"/>
      <c r="C13" s="41" t="s">
        <v>154</v>
      </c>
      <c r="D13" s="43"/>
      <c r="E13" s="33"/>
      <c r="F13" s="40"/>
    </row>
    <row r="14" spans="1:7" ht="18" customHeight="1" x14ac:dyDescent="0.25">
      <c r="B14" s="40"/>
      <c r="C14" s="41" t="s">
        <v>155</v>
      </c>
      <c r="D14" s="43"/>
      <c r="E14" s="33"/>
      <c r="F14" s="40"/>
    </row>
    <row r="15" spans="1:7" ht="18" customHeight="1" x14ac:dyDescent="0.25">
      <c r="B15" s="40"/>
      <c r="C15" s="41" t="s">
        <v>156</v>
      </c>
      <c r="D15" s="43"/>
      <c r="E15" s="33"/>
      <c r="F15" s="40"/>
    </row>
    <row r="16" spans="1:7" ht="18" customHeight="1" x14ac:dyDescent="0.25">
      <c r="B16" s="40"/>
      <c r="C16" s="41" t="s">
        <v>157</v>
      </c>
      <c r="D16" s="43"/>
      <c r="E16" s="33"/>
      <c r="F16" s="40"/>
    </row>
    <row r="17" spans="2:7" ht="18" customHeight="1" x14ac:dyDescent="0.25">
      <c r="B17" s="40"/>
      <c r="C17" s="41" t="s">
        <v>158</v>
      </c>
      <c r="D17" s="43"/>
      <c r="E17" s="33"/>
      <c r="F17" s="40"/>
    </row>
    <row r="18" spans="2:7" ht="18" customHeight="1" x14ac:dyDescent="0.25">
      <c r="B18" s="40"/>
      <c r="C18" s="41" t="s">
        <v>159</v>
      </c>
      <c r="D18" s="43"/>
      <c r="E18" s="33"/>
      <c r="F18" s="40"/>
    </row>
    <row r="19" spans="2:7" ht="18" customHeight="1" x14ac:dyDescent="0.25">
      <c r="B19" s="40"/>
      <c r="C19" s="34" t="s">
        <v>160</v>
      </c>
      <c r="D19" s="45">
        <f>SUM(D7:D18)</f>
        <v>0</v>
      </c>
      <c r="E19" s="35"/>
      <c r="F19" s="47"/>
    </row>
    <row r="20" spans="2:7" ht="18" customHeight="1" x14ac:dyDescent="0.25">
      <c r="B20" s="40"/>
      <c r="C20" s="41" t="s">
        <v>161</v>
      </c>
      <c r="D20" s="43"/>
      <c r="E20" s="33"/>
      <c r="F20" s="40"/>
    </row>
    <row r="21" spans="2:7" ht="18" customHeight="1" x14ac:dyDescent="0.25">
      <c r="B21" s="40"/>
      <c r="C21" s="41" t="s">
        <v>162</v>
      </c>
      <c r="D21" s="43"/>
      <c r="E21" s="33"/>
      <c r="F21" s="40"/>
    </row>
    <row r="22" spans="2:7" ht="18" customHeight="1" x14ac:dyDescent="0.25">
      <c r="B22" s="40"/>
      <c r="C22" s="41" t="s">
        <v>163</v>
      </c>
      <c r="D22" s="43"/>
      <c r="E22" s="33"/>
      <c r="F22" s="40"/>
    </row>
    <row r="23" spans="2:7" ht="18" customHeight="1" x14ac:dyDescent="0.25">
      <c r="B23" s="40"/>
      <c r="C23" s="41" t="s">
        <v>164</v>
      </c>
      <c r="D23" s="43"/>
      <c r="E23" s="33"/>
      <c r="F23" s="40"/>
    </row>
    <row r="24" spans="2:7" ht="18" customHeight="1" x14ac:dyDescent="0.25">
      <c r="B24" s="40"/>
      <c r="C24" s="41" t="s">
        <v>165</v>
      </c>
      <c r="D24" s="43"/>
      <c r="E24" s="33"/>
      <c r="F24" s="40"/>
    </row>
    <row r="25" spans="2:7" ht="18" customHeight="1" x14ac:dyDescent="0.25">
      <c r="B25" s="40"/>
      <c r="C25" s="34" t="s">
        <v>166</v>
      </c>
      <c r="D25" s="45">
        <f>SUM(D20:D24)</f>
        <v>0</v>
      </c>
      <c r="E25" s="35"/>
      <c r="F25" s="47"/>
    </row>
    <row r="26" spans="2:7" ht="18" customHeight="1" x14ac:dyDescent="0.25">
      <c r="B26" s="40"/>
      <c r="C26" s="34" t="s">
        <v>167</v>
      </c>
      <c r="D26" s="45">
        <f>D19+D25</f>
        <v>0</v>
      </c>
      <c r="E26" s="35"/>
      <c r="F26" s="47"/>
      <c r="G26" s="42"/>
    </row>
    <row r="27" spans="2:7" ht="18" customHeight="1" x14ac:dyDescent="0.25">
      <c r="B27" s="40"/>
      <c r="C27" s="41" t="s">
        <v>171</v>
      </c>
      <c r="D27" s="43"/>
      <c r="E27" s="33"/>
      <c r="F27" s="48"/>
    </row>
    <row r="28" spans="2:7" ht="18" customHeight="1" x14ac:dyDescent="0.25">
      <c r="B28" s="40"/>
      <c r="C28" s="34" t="s">
        <v>168</v>
      </c>
      <c r="D28" s="45">
        <f>D26+D27</f>
        <v>0</v>
      </c>
      <c r="E28" s="35"/>
      <c r="F28" s="47"/>
    </row>
    <row r="29" spans="2:7" ht="18" customHeight="1" x14ac:dyDescent="0.25">
      <c r="D29" s="46"/>
      <c r="F29" s="49"/>
    </row>
  </sheetData>
  <mergeCells count="2">
    <mergeCell ref="B4:F4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23C6-46E3-4E0C-8A7C-9D05037F98BA}">
  <dimension ref="A2:L35"/>
  <sheetViews>
    <sheetView zoomScaleNormal="100" workbookViewId="0">
      <selection activeCell="A5" sqref="A5:L5"/>
    </sheetView>
  </sheetViews>
  <sheetFormatPr baseColWidth="10" defaultColWidth="11.42578125" defaultRowHeight="18" customHeight="1" x14ac:dyDescent="0.25"/>
  <cols>
    <col min="1" max="1" width="2.5703125" style="36" customWidth="1"/>
    <col min="2" max="2" width="23.42578125" style="36" bestFit="1" customWidth="1"/>
    <col min="3" max="3" width="67" style="36" bestFit="1" customWidth="1"/>
    <col min="4" max="4" width="12.85546875" style="36" bestFit="1" customWidth="1"/>
    <col min="5" max="5" width="2.7109375" style="36" customWidth="1"/>
    <col min="6" max="6" width="25.85546875" style="36" bestFit="1" customWidth="1"/>
    <col min="7" max="7" width="4.42578125" style="36" customWidth="1"/>
    <col min="8" max="8" width="23.42578125" style="36" bestFit="1" customWidth="1"/>
    <col min="9" max="9" width="74.140625" style="36" bestFit="1" customWidth="1"/>
    <col min="10" max="10" width="12.85546875" style="36" bestFit="1" customWidth="1"/>
    <col min="11" max="11" width="2.7109375" style="36" customWidth="1"/>
    <col min="12" max="12" width="25.85546875" style="70" bestFit="1" customWidth="1"/>
    <col min="13" max="14" width="11.42578125" style="36"/>
    <col min="15" max="16" width="6.42578125" style="36" bestFit="1" customWidth="1"/>
    <col min="17" max="16384" width="11.42578125" style="36"/>
  </cols>
  <sheetData>
    <row r="2" spans="1:12" s="31" customFormat="1" ht="18" customHeight="1" x14ac:dyDescent="0.25">
      <c r="A2" s="30"/>
      <c r="B2" s="30"/>
      <c r="D2" s="30"/>
      <c r="E2" s="30"/>
      <c r="F2" s="30"/>
      <c r="G2" s="30"/>
    </row>
    <row r="3" spans="1:12" s="31" customFormat="1" ht="18" customHeight="1" x14ac:dyDescent="0.25">
      <c r="A3" s="112" t="s">
        <v>258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s="31" customFormat="1" ht="18" customHeight="1" x14ac:dyDescent="0.25">
      <c r="A4" s="30"/>
      <c r="B4" s="30"/>
      <c r="C4" s="53"/>
      <c r="D4" s="53"/>
      <c r="E4" s="53"/>
      <c r="F4" s="30"/>
      <c r="G4" s="30"/>
    </row>
    <row r="5" spans="1:12" s="31" customFormat="1" ht="18" customHeight="1" x14ac:dyDescent="0.25">
      <c r="A5" s="112" t="s">
        <v>172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s="31" customFormat="1" ht="18" customHeight="1" x14ac:dyDescent="0.25">
      <c r="A6" s="30"/>
      <c r="B6" s="30"/>
      <c r="D6" s="30"/>
      <c r="E6" s="30"/>
      <c r="F6" s="30"/>
      <c r="G6" s="30"/>
    </row>
    <row r="7" spans="1:12" ht="18" customHeight="1" x14ac:dyDescent="0.25">
      <c r="B7" s="37" t="s">
        <v>145</v>
      </c>
      <c r="C7" s="38" t="s">
        <v>173</v>
      </c>
      <c r="D7" s="54" t="s">
        <v>170</v>
      </c>
      <c r="E7" s="55"/>
      <c r="F7" s="38" t="s">
        <v>147</v>
      </c>
      <c r="H7" s="37" t="s">
        <v>145</v>
      </c>
      <c r="I7" s="56" t="s">
        <v>174</v>
      </c>
      <c r="J7" s="54" t="s">
        <v>170</v>
      </c>
      <c r="K7" s="55"/>
      <c r="L7" s="38" t="s">
        <v>147</v>
      </c>
    </row>
    <row r="8" spans="1:12" ht="18" customHeight="1" x14ac:dyDescent="0.25">
      <c r="B8" s="37"/>
      <c r="C8" s="57" t="s">
        <v>175</v>
      </c>
      <c r="D8" s="58">
        <f>SUM(D9:D14)</f>
        <v>0</v>
      </c>
      <c r="E8" s="59"/>
      <c r="F8" s="60"/>
      <c r="H8" s="37"/>
      <c r="I8" s="61" t="s">
        <v>176</v>
      </c>
      <c r="J8" s="62">
        <f>J9+J19+J20</f>
        <v>0</v>
      </c>
      <c r="K8" s="59"/>
      <c r="L8" s="63"/>
    </row>
    <row r="9" spans="1:12" ht="18" customHeight="1" x14ac:dyDescent="0.25">
      <c r="B9" s="40"/>
      <c r="C9" s="41" t="s">
        <v>177</v>
      </c>
      <c r="D9" s="64"/>
      <c r="E9" s="55"/>
      <c r="F9" s="40"/>
      <c r="H9" s="40"/>
      <c r="I9" s="41" t="s">
        <v>178</v>
      </c>
      <c r="J9" s="43">
        <f>SUM(J10:J18)</f>
        <v>0</v>
      </c>
      <c r="K9" s="55"/>
      <c r="L9" s="40"/>
    </row>
    <row r="10" spans="1:12" ht="18" customHeight="1" x14ac:dyDescent="0.25">
      <c r="B10" s="40"/>
      <c r="C10" s="41" t="s">
        <v>179</v>
      </c>
      <c r="D10" s="64"/>
      <c r="E10" s="55"/>
      <c r="F10" s="40"/>
      <c r="H10" s="40"/>
      <c r="I10" s="41" t="s">
        <v>180</v>
      </c>
      <c r="J10" s="43"/>
      <c r="K10" s="55"/>
      <c r="L10" s="65"/>
    </row>
    <row r="11" spans="1:12" ht="18" customHeight="1" x14ac:dyDescent="0.25">
      <c r="B11" s="40"/>
      <c r="C11" s="41" t="s">
        <v>181</v>
      </c>
      <c r="D11" s="64"/>
      <c r="E11" s="55"/>
      <c r="F11" s="40"/>
      <c r="H11" s="40"/>
      <c r="I11" s="41" t="s">
        <v>182</v>
      </c>
      <c r="J11" s="43"/>
      <c r="K11" s="55"/>
      <c r="L11" s="40"/>
    </row>
    <row r="12" spans="1:12" ht="18" customHeight="1" x14ac:dyDescent="0.25">
      <c r="B12" s="40"/>
      <c r="C12" s="41" t="s">
        <v>183</v>
      </c>
      <c r="D12" s="64"/>
      <c r="E12" s="55"/>
      <c r="F12" s="40"/>
      <c r="H12" s="40"/>
      <c r="I12" s="41" t="s">
        <v>184</v>
      </c>
      <c r="J12" s="43"/>
      <c r="K12" s="55"/>
      <c r="L12" s="40"/>
    </row>
    <row r="13" spans="1:12" ht="18" customHeight="1" x14ac:dyDescent="0.25">
      <c r="B13" s="40"/>
      <c r="C13" s="41" t="s">
        <v>185</v>
      </c>
      <c r="D13" s="64"/>
      <c r="E13" s="55"/>
      <c r="F13" s="40"/>
      <c r="H13" s="40"/>
      <c r="I13" s="41" t="s">
        <v>186</v>
      </c>
      <c r="J13" s="43"/>
      <c r="K13" s="55"/>
      <c r="L13" s="40"/>
    </row>
    <row r="14" spans="1:12" ht="18" customHeight="1" x14ac:dyDescent="0.25">
      <c r="B14" s="40"/>
      <c r="C14" s="41" t="s">
        <v>187</v>
      </c>
      <c r="D14" s="64"/>
      <c r="E14" s="55"/>
      <c r="F14" s="40"/>
      <c r="H14" s="40"/>
      <c r="I14" s="41" t="s">
        <v>188</v>
      </c>
      <c r="J14" s="43"/>
      <c r="K14" s="55"/>
      <c r="L14" s="40"/>
    </row>
    <row r="15" spans="1:12" ht="18" customHeight="1" x14ac:dyDescent="0.25">
      <c r="B15" s="37"/>
      <c r="C15" s="57" t="s">
        <v>189</v>
      </c>
      <c r="D15" s="58">
        <f>SUM(D16:D22)</f>
        <v>0</v>
      </c>
      <c r="E15" s="59"/>
      <c r="F15" s="60"/>
      <c r="H15" s="40"/>
      <c r="I15" s="41" t="s">
        <v>190</v>
      </c>
      <c r="J15" s="43"/>
      <c r="K15" s="55"/>
      <c r="L15" s="40"/>
    </row>
    <row r="16" spans="1:12" ht="18" customHeight="1" x14ac:dyDescent="0.25">
      <c r="B16" s="40"/>
      <c r="C16" s="41" t="s">
        <v>191</v>
      </c>
      <c r="D16" s="64"/>
      <c r="E16" s="55"/>
      <c r="F16" s="40"/>
      <c r="H16" s="40"/>
      <c r="I16" s="41" t="s">
        <v>192</v>
      </c>
      <c r="J16" s="43"/>
      <c r="K16" s="55"/>
      <c r="L16" s="40"/>
    </row>
    <row r="17" spans="2:12" ht="18" customHeight="1" x14ac:dyDescent="0.25">
      <c r="B17" s="40"/>
      <c r="C17" s="41" t="s">
        <v>193</v>
      </c>
      <c r="D17" s="64"/>
      <c r="E17" s="55"/>
      <c r="F17" s="40"/>
      <c r="H17" s="40"/>
      <c r="I17" s="41" t="s">
        <v>194</v>
      </c>
      <c r="J17" s="43"/>
      <c r="K17" s="55"/>
      <c r="L17" s="40"/>
    </row>
    <row r="18" spans="2:12" ht="18" customHeight="1" x14ac:dyDescent="0.25">
      <c r="B18" s="40"/>
      <c r="C18" s="41" t="s">
        <v>195</v>
      </c>
      <c r="D18" s="64"/>
      <c r="E18" s="55"/>
      <c r="F18" s="40"/>
      <c r="H18" s="40"/>
      <c r="I18" s="41" t="s">
        <v>196</v>
      </c>
      <c r="J18" s="43"/>
      <c r="K18" s="55"/>
      <c r="L18" s="40"/>
    </row>
    <row r="19" spans="2:12" ht="18" customHeight="1" x14ac:dyDescent="0.25">
      <c r="B19" s="40"/>
      <c r="C19" s="41" t="s">
        <v>197</v>
      </c>
      <c r="D19" s="64"/>
      <c r="E19" s="55"/>
      <c r="F19" s="40"/>
      <c r="H19" s="40"/>
      <c r="I19" s="41" t="s">
        <v>198</v>
      </c>
      <c r="J19" s="43"/>
      <c r="K19" s="55"/>
      <c r="L19" s="40"/>
    </row>
    <row r="20" spans="2:12" ht="18" customHeight="1" x14ac:dyDescent="0.25">
      <c r="B20" s="40"/>
      <c r="C20" s="41" t="s">
        <v>199</v>
      </c>
      <c r="D20" s="64"/>
      <c r="E20" s="55"/>
      <c r="F20" s="40"/>
      <c r="H20" s="40"/>
      <c r="I20" s="41" t="s">
        <v>200</v>
      </c>
      <c r="J20" s="43"/>
      <c r="K20" s="55"/>
      <c r="L20" s="40"/>
    </row>
    <row r="21" spans="2:12" ht="18" customHeight="1" x14ac:dyDescent="0.25">
      <c r="B21" s="40"/>
      <c r="C21" s="41" t="s">
        <v>201</v>
      </c>
      <c r="D21" s="64"/>
      <c r="E21" s="55"/>
      <c r="F21" s="40"/>
      <c r="H21" s="37"/>
      <c r="I21" s="61" t="s">
        <v>202</v>
      </c>
      <c r="J21" s="62">
        <f>SUM(J22:J26)</f>
        <v>0</v>
      </c>
      <c r="K21" s="59"/>
      <c r="L21" s="63"/>
    </row>
    <row r="22" spans="2:12" ht="18" customHeight="1" x14ac:dyDescent="0.25">
      <c r="B22" s="40"/>
      <c r="C22" s="41" t="s">
        <v>203</v>
      </c>
      <c r="D22" s="64"/>
      <c r="E22" s="55"/>
      <c r="F22" s="40"/>
      <c r="H22" s="40"/>
      <c r="I22" s="41" t="s">
        <v>204</v>
      </c>
      <c r="J22" s="43"/>
      <c r="K22" s="55"/>
      <c r="L22" s="40"/>
    </row>
    <row r="23" spans="2:12" ht="18" customHeight="1" x14ac:dyDescent="0.25">
      <c r="B23" s="37"/>
      <c r="C23" s="66" t="s">
        <v>205</v>
      </c>
      <c r="D23" s="67">
        <f>D8+D15</f>
        <v>0</v>
      </c>
      <c r="E23" s="59"/>
      <c r="F23" s="60"/>
      <c r="H23" s="40"/>
      <c r="I23" s="41" t="s">
        <v>206</v>
      </c>
      <c r="J23" s="43"/>
      <c r="K23" s="55"/>
      <c r="L23" s="40"/>
    </row>
    <row r="24" spans="2:12" ht="18" customHeight="1" x14ac:dyDescent="0.25">
      <c r="H24" s="40"/>
      <c r="I24" s="41" t="s">
        <v>207</v>
      </c>
      <c r="J24" s="43"/>
      <c r="K24" s="55"/>
      <c r="L24" s="40"/>
    </row>
    <row r="25" spans="2:12" ht="18" customHeight="1" x14ac:dyDescent="0.25">
      <c r="H25" s="40"/>
      <c r="I25" s="41" t="s">
        <v>208</v>
      </c>
      <c r="J25" s="43"/>
      <c r="K25" s="55"/>
      <c r="L25" s="40"/>
    </row>
    <row r="26" spans="2:12" ht="18" customHeight="1" x14ac:dyDescent="0.25">
      <c r="H26" s="40"/>
      <c r="I26" s="41" t="s">
        <v>209</v>
      </c>
      <c r="J26" s="43"/>
      <c r="K26" s="55"/>
      <c r="L26" s="40"/>
    </row>
    <row r="27" spans="2:12" ht="18" customHeight="1" x14ac:dyDescent="0.25">
      <c r="H27" s="37"/>
      <c r="I27" s="61" t="s">
        <v>210</v>
      </c>
      <c r="J27" s="62">
        <f>SUM(J28:J33)</f>
        <v>0</v>
      </c>
      <c r="K27" s="59"/>
      <c r="L27" s="63"/>
    </row>
    <row r="28" spans="2:12" ht="18" customHeight="1" x14ac:dyDescent="0.25">
      <c r="H28" s="40"/>
      <c r="I28" s="41" t="s">
        <v>211</v>
      </c>
      <c r="J28" s="43"/>
      <c r="K28" s="55"/>
      <c r="L28" s="40"/>
    </row>
    <row r="29" spans="2:12" ht="18" customHeight="1" x14ac:dyDescent="0.25">
      <c r="H29" s="40"/>
      <c r="I29" s="41" t="s">
        <v>212</v>
      </c>
      <c r="J29" s="43"/>
      <c r="K29" s="55"/>
      <c r="L29" s="40"/>
    </row>
    <row r="30" spans="2:12" ht="18" customHeight="1" x14ac:dyDescent="0.25">
      <c r="H30" s="40"/>
      <c r="I30" s="41" t="s">
        <v>213</v>
      </c>
      <c r="J30" s="43"/>
      <c r="K30" s="55"/>
      <c r="L30" s="40"/>
    </row>
    <row r="31" spans="2:12" ht="18" customHeight="1" x14ac:dyDescent="0.25">
      <c r="H31" s="40"/>
      <c r="I31" s="41" t="s">
        <v>214</v>
      </c>
      <c r="J31" s="43"/>
      <c r="K31" s="55"/>
      <c r="L31" s="40"/>
    </row>
    <row r="32" spans="2:12" ht="18" customHeight="1" x14ac:dyDescent="0.25">
      <c r="H32" s="40"/>
      <c r="I32" s="41" t="s">
        <v>215</v>
      </c>
      <c r="J32" s="43"/>
      <c r="K32" s="55"/>
      <c r="L32" s="40"/>
    </row>
    <row r="33" spans="8:12" ht="18" customHeight="1" x14ac:dyDescent="0.25">
      <c r="H33" s="40"/>
      <c r="I33" s="41" t="s">
        <v>216</v>
      </c>
      <c r="J33" s="43"/>
      <c r="K33" s="55"/>
      <c r="L33" s="40"/>
    </row>
    <row r="34" spans="8:12" ht="18" customHeight="1" thickBot="1" x14ac:dyDescent="0.3">
      <c r="H34" s="37"/>
      <c r="I34" s="68" t="s">
        <v>217</v>
      </c>
      <c r="J34" s="69">
        <f>J8+J21+J27</f>
        <v>0</v>
      </c>
      <c r="K34" s="59"/>
      <c r="L34" s="63"/>
    </row>
    <row r="35" spans="8:12" ht="18" customHeight="1" thickTop="1" x14ac:dyDescent="0.25"/>
  </sheetData>
  <mergeCells count="2">
    <mergeCell ref="A3:L3"/>
    <mergeCell ref="A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1D26-2280-4F4E-B7F9-6A76A80B711C}">
  <dimension ref="A1:G15"/>
  <sheetViews>
    <sheetView zoomScaleNormal="100" workbookViewId="0">
      <selection activeCell="A4" sqref="A4:G4"/>
    </sheetView>
  </sheetViews>
  <sheetFormatPr baseColWidth="10" defaultColWidth="11.42578125" defaultRowHeight="18" customHeight="1" x14ac:dyDescent="0.25"/>
  <cols>
    <col min="1" max="1" width="11.42578125" style="31"/>
    <col min="2" max="2" width="39.7109375" style="31" bestFit="1" customWidth="1"/>
    <col min="3" max="3" width="55" style="31" bestFit="1" customWidth="1"/>
    <col min="4" max="4" width="12.85546875" style="30" bestFit="1" customWidth="1"/>
    <col min="5" max="5" width="199.7109375" style="31" bestFit="1" customWidth="1"/>
    <col min="6" max="16384" width="11.42578125" style="31"/>
  </cols>
  <sheetData>
    <row r="1" spans="1:7" ht="18" customHeight="1" x14ac:dyDescent="0.25">
      <c r="A1" s="30"/>
      <c r="B1" s="30"/>
      <c r="E1" s="30"/>
      <c r="F1" s="30"/>
      <c r="G1" s="30"/>
    </row>
    <row r="2" spans="1:7" ht="18" customHeight="1" x14ac:dyDescent="0.25">
      <c r="A2" s="112" t="s">
        <v>258</v>
      </c>
      <c r="B2" s="112"/>
      <c r="C2" s="112"/>
      <c r="D2" s="112"/>
      <c r="E2" s="112"/>
      <c r="F2" s="112"/>
      <c r="G2" s="112"/>
    </row>
    <row r="3" spans="1:7" ht="18" customHeight="1" x14ac:dyDescent="0.25">
      <c r="A3" s="30"/>
      <c r="B3" s="30"/>
      <c r="C3" s="53"/>
      <c r="D3" s="53"/>
      <c r="E3" s="53"/>
      <c r="F3" s="30"/>
      <c r="G3" s="30"/>
    </row>
    <row r="4" spans="1:7" ht="18" customHeight="1" x14ac:dyDescent="0.25">
      <c r="A4" s="112" t="s">
        <v>227</v>
      </c>
      <c r="B4" s="112"/>
      <c r="C4" s="112"/>
      <c r="D4" s="112"/>
      <c r="E4" s="112"/>
      <c r="F4" s="112"/>
      <c r="G4" s="112"/>
    </row>
    <row r="5" spans="1:7" ht="18" customHeight="1" x14ac:dyDescent="0.25">
      <c r="A5" s="30"/>
      <c r="B5" s="30"/>
      <c r="E5" s="30"/>
      <c r="F5" s="30"/>
      <c r="G5" s="30"/>
    </row>
    <row r="6" spans="1:7" s="30" customFormat="1" ht="18" customHeight="1" x14ac:dyDescent="0.25">
      <c r="B6" s="81" t="s">
        <v>228</v>
      </c>
      <c r="C6" s="81" t="s">
        <v>229</v>
      </c>
      <c r="D6" s="81" t="s">
        <v>230</v>
      </c>
      <c r="E6" s="81" t="s">
        <v>231</v>
      </c>
    </row>
    <row r="7" spans="1:7" ht="18" customHeight="1" x14ac:dyDescent="0.25">
      <c r="B7" s="82" t="s">
        <v>232</v>
      </c>
      <c r="C7" s="82" t="s">
        <v>233</v>
      </c>
      <c r="D7" s="83"/>
      <c r="E7" s="84"/>
    </row>
    <row r="8" spans="1:7" ht="18" customHeight="1" x14ac:dyDescent="0.25">
      <c r="B8" s="82" t="s">
        <v>234</v>
      </c>
      <c r="C8" s="82" t="s">
        <v>235</v>
      </c>
      <c r="D8" s="83"/>
      <c r="E8" s="84"/>
    </row>
    <row r="9" spans="1:7" ht="18" customHeight="1" x14ac:dyDescent="0.25">
      <c r="B9" s="82" t="s">
        <v>236</v>
      </c>
      <c r="C9" s="82" t="s">
        <v>237</v>
      </c>
      <c r="D9" s="83"/>
      <c r="E9" s="84"/>
    </row>
    <row r="10" spans="1:7" ht="18" customHeight="1" x14ac:dyDescent="0.25">
      <c r="B10" s="82" t="s">
        <v>238</v>
      </c>
      <c r="C10" s="82" t="s">
        <v>239</v>
      </c>
      <c r="D10" s="83"/>
      <c r="E10" s="84"/>
    </row>
    <row r="11" spans="1:7" ht="18" customHeight="1" x14ac:dyDescent="0.25">
      <c r="B11" s="82" t="s">
        <v>240</v>
      </c>
      <c r="C11" s="82" t="s">
        <v>241</v>
      </c>
      <c r="D11" s="83"/>
      <c r="E11" s="84"/>
    </row>
    <row r="12" spans="1:7" ht="18" customHeight="1" x14ac:dyDescent="0.25">
      <c r="B12" s="82" t="s">
        <v>242</v>
      </c>
      <c r="C12" s="82" t="s">
        <v>243</v>
      </c>
      <c r="D12" s="85"/>
      <c r="E12" s="84"/>
    </row>
    <row r="13" spans="1:7" ht="18" customHeight="1" x14ac:dyDescent="0.25">
      <c r="B13" s="82" t="s">
        <v>244</v>
      </c>
      <c r="C13" s="82" t="s">
        <v>245</v>
      </c>
      <c r="D13" s="85"/>
      <c r="E13" s="84"/>
    </row>
    <row r="14" spans="1:7" ht="18" customHeight="1" x14ac:dyDescent="0.25">
      <c r="B14" s="82" t="s">
        <v>246</v>
      </c>
      <c r="C14" s="82" t="s">
        <v>247</v>
      </c>
      <c r="D14" s="85"/>
      <c r="E14" s="84"/>
    </row>
    <row r="15" spans="1:7" ht="18" customHeight="1" x14ac:dyDescent="0.25">
      <c r="B15" s="82" t="s">
        <v>248</v>
      </c>
      <c r="C15" s="82" t="s">
        <v>249</v>
      </c>
      <c r="D15" s="85"/>
      <c r="E15" s="84"/>
    </row>
  </sheetData>
  <mergeCells count="2">
    <mergeCell ref="A2:G2"/>
    <mergeCell ref="A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324D5F132E004D90B3FB91198F8431" ma:contentTypeVersion="18" ma:contentTypeDescription="Crear nuevo documento." ma:contentTypeScope="" ma:versionID="68876f4a3d8ba5ddfc83bc1e77cb55f7">
  <xsd:schema xmlns:xsd="http://www.w3.org/2001/XMLSchema" xmlns:xs="http://www.w3.org/2001/XMLSchema" xmlns:p="http://schemas.microsoft.com/office/2006/metadata/properties" xmlns:ns3="bf9db557-88ba-4455-9651-9acf6d07453b" xmlns:ns4="fb07ddfc-0301-42e0-bede-ea1045808b37" targetNamespace="http://schemas.microsoft.com/office/2006/metadata/properties" ma:root="true" ma:fieldsID="7cc2f8d71af2b6abb27eb18bb620d513" ns3:_="" ns4:_="">
    <xsd:import namespace="bf9db557-88ba-4455-9651-9acf6d07453b"/>
    <xsd:import namespace="fb07ddfc-0301-42e0-bede-ea1045808b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db557-88ba-4455-9651-9acf6d07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7ddfc-0301-42e0-bede-ea104580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9db557-88ba-4455-9651-9acf6d07453b" xsi:nil="true"/>
  </documentManagement>
</p:properties>
</file>

<file path=customXml/itemProps1.xml><?xml version="1.0" encoding="utf-8"?>
<ds:datastoreItem xmlns:ds="http://schemas.openxmlformats.org/officeDocument/2006/customXml" ds:itemID="{BCD7E115-4BC8-4C34-8F6E-5CA362B14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9db557-88ba-4455-9651-9acf6d07453b"/>
    <ds:schemaRef ds:uri="fb07ddfc-0301-42e0-bede-ea1045808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68A3D-BAEF-4338-91FA-D5E14278E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387BEC-52FC-4567-9578-784BFA6BDAD9}">
  <ds:schemaRefs>
    <ds:schemaRef ds:uri="bf9db557-88ba-4455-9651-9acf6d07453b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fb07ddfc-0301-42e0-bede-ea1045808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Balance de Comprob. Plantilla</vt:lpstr>
      <vt:lpstr>Enunciado</vt:lpstr>
      <vt:lpstr>Balance de comprobación</vt:lpstr>
      <vt:lpstr>Cuenta de Pérdidas y Ganancias</vt:lpstr>
      <vt:lpstr>Balance de Situación</vt:lpstr>
      <vt:lpstr>Indicadores Eco-Fin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0x010100ED324D5F132E004D90B3FB91198F8431</vt:lpwstr>
  </property>
</Properties>
</file>